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Кубок Ветеранов\2025\"/>
    </mc:Choice>
  </mc:AlternateContent>
  <bookViews>
    <workbookView xWindow="150" yWindow="570" windowWidth="28455" windowHeight="11955"/>
  </bookViews>
  <sheets>
    <sheet name="Лист1" sheetId="1" r:id="rId1"/>
    <sheet name="Лист2" sheetId="2" r:id="rId2"/>
    <sheet name="Лист3" sheetId="3" r:id="rId3"/>
  </sheets>
  <definedNames>
    <definedName name="FHFH5">#REF!</definedName>
  </definedNames>
  <calcPr calcId="162913"/>
</workbook>
</file>

<file path=xl/calcChain.xml><?xml version="1.0" encoding="utf-8"?>
<calcChain xmlns="http://schemas.openxmlformats.org/spreadsheetml/2006/main">
  <c r="Z43" i="1" l="1"/>
  <c r="AA43" i="1" s="1"/>
  <c r="AB43" i="1" s="1"/>
  <c r="U43" i="1"/>
  <c r="V43" i="1" s="1"/>
  <c r="W43" i="1" s="1"/>
  <c r="P43" i="1"/>
  <c r="Q43" i="1" s="1"/>
  <c r="R43" i="1" s="1"/>
  <c r="BX19" i="1"/>
  <c r="BY19" i="1" s="1"/>
  <c r="BZ19" i="1" s="1"/>
  <c r="DF12" i="1"/>
  <c r="DF13" i="1"/>
  <c r="DF15" i="1"/>
  <c r="DF16" i="1"/>
  <c r="DF20" i="1"/>
  <c r="DF23" i="1"/>
  <c r="DF26" i="1"/>
  <c r="DF27" i="1"/>
  <c r="DF29" i="1"/>
  <c r="DF32" i="1"/>
  <c r="DF35" i="1"/>
  <c r="DF39" i="1"/>
  <c r="DF41" i="1"/>
  <c r="DF42" i="1"/>
  <c r="DF43" i="1"/>
  <c r="DF49" i="1"/>
  <c r="DA16" i="1"/>
  <c r="CZ16" i="1"/>
  <c r="BL52" i="1"/>
  <c r="BG52" i="1"/>
  <c r="BB52" i="1"/>
  <c r="AW52" i="1"/>
  <c r="AR52" i="1"/>
  <c r="AM52" i="1"/>
  <c r="AH52" i="1"/>
  <c r="AC52" i="1"/>
  <c r="X52" i="1"/>
  <c r="S52" i="1"/>
  <c r="N52" i="1"/>
  <c r="I52" i="1"/>
  <c r="DD11" i="1" l="1"/>
  <c r="DD13" i="1"/>
  <c r="DD26" i="1"/>
  <c r="DD27" i="1"/>
  <c r="DD28" i="1"/>
  <c r="DD29" i="1"/>
  <c r="DD31" i="1"/>
  <c r="DD33" i="1"/>
  <c r="DD38" i="1"/>
  <c r="DD39" i="1"/>
  <c r="DD40" i="1"/>
  <c r="DD42" i="1"/>
  <c r="DD49" i="1"/>
  <c r="BQ52" i="1"/>
  <c r="BV52" i="1"/>
  <c r="DE10" i="1"/>
  <c r="DE11" i="1"/>
  <c r="DE13" i="1"/>
  <c r="DE16" i="1"/>
  <c r="DE19" i="1"/>
  <c r="DE21" i="1"/>
  <c r="DE26" i="1"/>
  <c r="DE27" i="1"/>
  <c r="DE29" i="1"/>
  <c r="DE32" i="1"/>
  <c r="DE33" i="1"/>
  <c r="DE35" i="1"/>
  <c r="DE39" i="1"/>
  <c r="DE40" i="1"/>
  <c r="DE45" i="1"/>
  <c r="DE49" i="1"/>
  <c r="DG8" i="1"/>
  <c r="DG11" i="1"/>
  <c r="DG15" i="1"/>
  <c r="DG16" i="1"/>
  <c r="DG20" i="1"/>
  <c r="DG23" i="1"/>
  <c r="DG25" i="1"/>
  <c r="DG26" i="1"/>
  <c r="DG27" i="1"/>
  <c r="DG28" i="1"/>
  <c r="DG29" i="1"/>
  <c r="DG31" i="1"/>
  <c r="DG32" i="1"/>
  <c r="DG35" i="1"/>
  <c r="DG39" i="1"/>
  <c r="DG42" i="1"/>
  <c r="DG43" i="1"/>
  <c r="DG45" i="1"/>
  <c r="DG49" i="1"/>
  <c r="DG7" i="1"/>
  <c r="DH8" i="1"/>
  <c r="DH10" i="1"/>
  <c r="DH11" i="1"/>
  <c r="DH12" i="1"/>
  <c r="DH13" i="1"/>
  <c r="DH16" i="1"/>
  <c r="DH20" i="1"/>
  <c r="DH23" i="1"/>
  <c r="DH26" i="1"/>
  <c r="DH27" i="1"/>
  <c r="DH28" i="1"/>
  <c r="DH31" i="1"/>
  <c r="DH32" i="1"/>
  <c r="DH35" i="1"/>
  <c r="DH39" i="1"/>
  <c r="DH40" i="1"/>
  <c r="DH41" i="1"/>
  <c r="DH42" i="1"/>
  <c r="DH43" i="1"/>
  <c r="DH45" i="1"/>
  <c r="DH49" i="1"/>
  <c r="DH7" i="1"/>
  <c r="CP52" i="1"/>
  <c r="CM28" i="1"/>
  <c r="CN28" i="1" s="1"/>
  <c r="CO28" i="1" s="1"/>
  <c r="CM35" i="1"/>
  <c r="CN35" i="1" s="1"/>
  <c r="CO35" i="1" s="1"/>
  <c r="CM32" i="1"/>
  <c r="CN32" i="1" s="1"/>
  <c r="CO32" i="1" s="1"/>
  <c r="CM31" i="1"/>
  <c r="CN31" i="1" s="1"/>
  <c r="CO31" i="1" s="1"/>
  <c r="CM40" i="1"/>
  <c r="CN40" i="1" s="1"/>
  <c r="CO40" i="1" s="1"/>
  <c r="CM39" i="1"/>
  <c r="CN39" i="1" s="1"/>
  <c r="CO39" i="1" s="1"/>
  <c r="CM41" i="1"/>
  <c r="CN41" i="1" s="1"/>
  <c r="CO41" i="1" s="1"/>
  <c r="CM43" i="1"/>
  <c r="CN43" i="1" s="1"/>
  <c r="CO43" i="1" s="1"/>
  <c r="CM42" i="1"/>
  <c r="CN42" i="1" s="1"/>
  <c r="CO42" i="1" s="1"/>
  <c r="CM23" i="1"/>
  <c r="CN23" i="1" s="1"/>
  <c r="CO23" i="1" s="1"/>
  <c r="CM45" i="1"/>
  <c r="CN45" i="1" s="1"/>
  <c r="CO45" i="1" s="1"/>
  <c r="CM49" i="1"/>
  <c r="CN49" i="1" s="1"/>
  <c r="CO49" i="1" s="1"/>
  <c r="CM26" i="1"/>
  <c r="CN26" i="1" s="1"/>
  <c r="CO26" i="1" s="1"/>
  <c r="CM11" i="1"/>
  <c r="CN11" i="1" s="1"/>
  <c r="CO11" i="1" s="1"/>
  <c r="CM7" i="1"/>
  <c r="CN7" i="1" s="1"/>
  <c r="CO7" i="1" s="1"/>
  <c r="CM8" i="1"/>
  <c r="CN8" i="1" s="1"/>
  <c r="CO8" i="1" s="1"/>
  <c r="CM10" i="1"/>
  <c r="CN10" i="1" s="1"/>
  <c r="CO10" i="1" s="1"/>
  <c r="CM16" i="1"/>
  <c r="CN16" i="1" s="1"/>
  <c r="CO16" i="1" s="1"/>
  <c r="CM12" i="1"/>
  <c r="CN12" i="1" s="1"/>
  <c r="CO12" i="1" s="1"/>
  <c r="CM27" i="1"/>
  <c r="CN27" i="1" s="1"/>
  <c r="CO27" i="1" s="1"/>
  <c r="CM13" i="1"/>
  <c r="CN13" i="1" s="1"/>
  <c r="CO13" i="1" s="1"/>
  <c r="CM20" i="1"/>
  <c r="CN20" i="1" s="1"/>
  <c r="CO20" i="1" s="1"/>
  <c r="CK52" i="1"/>
  <c r="CH27" i="1"/>
  <c r="CI27" i="1" s="1"/>
  <c r="CJ27" i="1" s="1"/>
  <c r="CH20" i="1"/>
  <c r="CI20" i="1" s="1"/>
  <c r="CJ20" i="1" s="1"/>
  <c r="CH11" i="1"/>
  <c r="CI11" i="1" s="1"/>
  <c r="CJ11" i="1" s="1"/>
  <c r="CH15" i="1"/>
  <c r="CI15" i="1" s="1"/>
  <c r="CJ15" i="1" s="1"/>
  <c r="CH26" i="1"/>
  <c r="CI26" i="1" s="1"/>
  <c r="CJ26" i="1" s="1"/>
  <c r="CH8" i="1"/>
  <c r="CI8" i="1" s="1"/>
  <c r="CJ8" i="1" s="1"/>
  <c r="CH7" i="1"/>
  <c r="CI7" i="1" s="1"/>
  <c r="CJ7" i="1" s="1"/>
  <c r="CH16" i="1"/>
  <c r="CI16" i="1" s="1"/>
  <c r="CJ16" i="1" s="1"/>
  <c r="CH29" i="1"/>
  <c r="CI29" i="1" s="1"/>
  <c r="CJ29" i="1" s="1"/>
  <c r="CH28" i="1"/>
  <c r="CI28" i="1" s="1"/>
  <c r="CJ28" i="1" s="1"/>
  <c r="CH23" i="1"/>
  <c r="CI23" i="1" s="1"/>
  <c r="CJ23" i="1" s="1"/>
  <c r="CH45" i="1"/>
  <c r="CI45" i="1" s="1"/>
  <c r="CJ45" i="1" s="1"/>
  <c r="CH49" i="1"/>
  <c r="CI49" i="1" s="1"/>
  <c r="CJ49" i="1" s="1"/>
  <c r="CH43" i="1"/>
  <c r="CI43" i="1" s="1"/>
  <c r="CJ43" i="1" s="1"/>
  <c r="CH39" i="1"/>
  <c r="CI39" i="1" s="1"/>
  <c r="CJ39" i="1" s="1"/>
  <c r="CH42" i="1"/>
  <c r="CI42" i="1" s="1"/>
  <c r="CJ42" i="1" s="1"/>
  <c r="CH31" i="1"/>
  <c r="CI31" i="1" s="1"/>
  <c r="CJ31" i="1" s="1"/>
  <c r="CH32" i="1"/>
  <c r="CI32" i="1" s="1"/>
  <c r="CJ32" i="1" s="1"/>
  <c r="CH35" i="1"/>
  <c r="CI35" i="1" s="1"/>
  <c r="CJ35" i="1" s="1"/>
  <c r="CH25" i="1"/>
  <c r="CI25" i="1" s="1"/>
  <c r="CJ25" i="1" s="1"/>
  <c r="CF52" i="1"/>
  <c r="CC23" i="1"/>
  <c r="CD23" i="1" s="1"/>
  <c r="CE23" i="1" s="1"/>
  <c r="CC49" i="1"/>
  <c r="CD49" i="1" s="1"/>
  <c r="CE49" i="1" s="1"/>
  <c r="CC41" i="1"/>
  <c r="CD41" i="1" s="1"/>
  <c r="CE41" i="1" s="1"/>
  <c r="CC43" i="1"/>
  <c r="CD43" i="1" s="1"/>
  <c r="CE43" i="1" s="1"/>
  <c r="CC42" i="1"/>
  <c r="CD42" i="1" s="1"/>
  <c r="CE42" i="1" s="1"/>
  <c r="CC39" i="1"/>
  <c r="CD39" i="1" s="1"/>
  <c r="CE39" i="1" s="1"/>
  <c r="CC35" i="1"/>
  <c r="CD35" i="1" s="1"/>
  <c r="CE35" i="1" s="1"/>
  <c r="CC32" i="1"/>
  <c r="CD32" i="1" s="1"/>
  <c r="CE32" i="1" s="1"/>
  <c r="CC29" i="1"/>
  <c r="CD29" i="1" s="1"/>
  <c r="CE29" i="1" s="1"/>
  <c r="CC15" i="1"/>
  <c r="CD15" i="1" s="1"/>
  <c r="CE15" i="1" s="1"/>
  <c r="CC26" i="1"/>
  <c r="CD26" i="1" s="1"/>
  <c r="CE26" i="1" s="1"/>
  <c r="CC16" i="1"/>
  <c r="CD16" i="1" s="1"/>
  <c r="CE16" i="1" s="1"/>
  <c r="CC13" i="1"/>
  <c r="CD13" i="1" s="1"/>
  <c r="CE13" i="1" s="1"/>
  <c r="CC27" i="1"/>
  <c r="CD27" i="1" s="1"/>
  <c r="CE27" i="1" s="1"/>
  <c r="CC12" i="1"/>
  <c r="CD12" i="1" s="1"/>
  <c r="CE12" i="1" s="1"/>
  <c r="CC20" i="1"/>
  <c r="CD20" i="1" s="1"/>
  <c r="CE20" i="1" s="1"/>
  <c r="CA52" i="1"/>
  <c r="BX40" i="1"/>
  <c r="BY40" i="1" s="1"/>
  <c r="BZ40" i="1" s="1"/>
  <c r="BX45" i="1"/>
  <c r="BY45" i="1" s="1"/>
  <c r="BZ45" i="1" s="1"/>
  <c r="BX39" i="1"/>
  <c r="BY39" i="1" s="1"/>
  <c r="BZ39" i="1" s="1"/>
  <c r="BX10" i="1"/>
  <c r="BY10" i="1" s="1"/>
  <c r="BZ10" i="1" s="1"/>
  <c r="BX49" i="1"/>
  <c r="BY49" i="1" s="1"/>
  <c r="BZ49" i="1" s="1"/>
  <c r="BX32" i="1"/>
  <c r="BY32" i="1" s="1"/>
  <c r="BZ32" i="1" s="1"/>
  <c r="BX11" i="1"/>
  <c r="BY11" i="1" s="1"/>
  <c r="BZ11" i="1" s="1"/>
  <c r="BX29" i="1"/>
  <c r="BY29" i="1" s="1"/>
  <c r="BZ29" i="1" s="1"/>
  <c r="BX16" i="1"/>
  <c r="BY16" i="1" s="1"/>
  <c r="BZ16" i="1" s="1"/>
  <c r="BX35" i="1"/>
  <c r="BY35" i="1" s="1"/>
  <c r="BZ35" i="1" s="1"/>
  <c r="BX33" i="1"/>
  <c r="BY33" i="1" s="1"/>
  <c r="BZ33" i="1" s="1"/>
  <c r="BX27" i="1"/>
  <c r="BY27" i="1" s="1"/>
  <c r="BZ27" i="1" s="1"/>
  <c r="BX26" i="1"/>
  <c r="BY26" i="1" s="1"/>
  <c r="BZ26" i="1" s="1"/>
  <c r="BX21" i="1"/>
  <c r="BY21" i="1" s="1"/>
  <c r="BZ21" i="1" s="1"/>
  <c r="BX13" i="1"/>
  <c r="BY13" i="1" s="1"/>
  <c r="BZ13" i="1" s="1"/>
  <c r="BS49" i="1"/>
  <c r="BT49" i="1" s="1"/>
  <c r="BU49" i="1" s="1"/>
  <c r="BS40" i="1"/>
  <c r="BT40" i="1" s="1"/>
  <c r="BU40" i="1" s="1"/>
  <c r="BS42" i="1"/>
  <c r="BT42" i="1" s="1"/>
  <c r="BU42" i="1" s="1"/>
  <c r="BS39" i="1"/>
  <c r="BT39" i="1" s="1"/>
  <c r="BU39" i="1" s="1"/>
  <c r="BS38" i="1"/>
  <c r="BT38" i="1" s="1"/>
  <c r="BU38" i="1" s="1"/>
  <c r="BS31" i="1"/>
  <c r="BT31" i="1" s="1"/>
  <c r="BU31" i="1" s="1"/>
  <c r="BS28" i="1"/>
  <c r="BT28" i="1" s="1"/>
  <c r="BU28" i="1" s="1"/>
  <c r="BS11" i="1"/>
  <c r="BT11" i="1" s="1"/>
  <c r="BU11" i="1" s="1"/>
  <c r="BS29" i="1"/>
  <c r="BT29" i="1" s="1"/>
  <c r="BU29" i="1" s="1"/>
  <c r="BS33" i="1"/>
  <c r="BT33" i="1" s="1"/>
  <c r="BU33" i="1" s="1"/>
  <c r="BS13" i="1"/>
  <c r="BT13" i="1" s="1"/>
  <c r="BU13" i="1" s="1"/>
  <c r="BS27" i="1"/>
  <c r="BT27" i="1" s="1"/>
  <c r="BU27" i="1" s="1"/>
  <c r="BS26" i="1"/>
  <c r="BT26" i="1" s="1"/>
  <c r="BU26" i="1" s="1"/>
  <c r="BN8" i="1"/>
  <c r="BO8" i="1" s="1"/>
  <c r="BP8" i="1" s="1"/>
  <c r="BN11" i="1"/>
  <c r="BO11" i="1" s="1"/>
  <c r="BP11" i="1" s="1"/>
  <c r="BN49" i="1"/>
  <c r="BO49" i="1" s="1"/>
  <c r="BP49" i="1" s="1"/>
  <c r="BN40" i="1"/>
  <c r="BO40" i="1" s="1"/>
  <c r="BP40" i="1" s="1"/>
  <c r="BN38" i="1"/>
  <c r="BO38" i="1" s="1"/>
  <c r="BP38" i="1" s="1"/>
  <c r="BN39" i="1"/>
  <c r="BO39" i="1" s="1"/>
  <c r="BP39" i="1" s="1"/>
  <c r="BN42" i="1"/>
  <c r="BO42" i="1" s="1"/>
  <c r="BP42" i="1" s="1"/>
  <c r="BN31" i="1"/>
  <c r="BO31" i="1" s="1"/>
  <c r="BP31" i="1" s="1"/>
  <c r="BN28" i="1"/>
  <c r="BO28" i="1" s="1"/>
  <c r="BP28" i="1" s="1"/>
  <c r="BN25" i="1"/>
  <c r="BO25" i="1" s="1"/>
  <c r="BP25" i="1" s="1"/>
  <c r="BN29" i="1"/>
  <c r="BO29" i="1" s="1"/>
  <c r="BP29" i="1" s="1"/>
  <c r="BI29" i="1"/>
  <c r="BJ29" i="1" s="1"/>
  <c r="BK29" i="1" s="1"/>
  <c r="BN10" i="1"/>
  <c r="BO10" i="1" s="1"/>
  <c r="BP10" i="1" s="1"/>
  <c r="BN13" i="1"/>
  <c r="BO13" i="1" s="1"/>
  <c r="BP13" i="1" s="1"/>
  <c r="BN9" i="1"/>
  <c r="BO9" i="1" s="1"/>
  <c r="BP9" i="1" s="1"/>
  <c r="BN26" i="1"/>
  <c r="BO26" i="1" s="1"/>
  <c r="BP26" i="1" s="1"/>
  <c r="BN27" i="1"/>
  <c r="BO27" i="1" s="1"/>
  <c r="BP27" i="1" s="1"/>
  <c r="BI46" i="1"/>
  <c r="BJ46" i="1" s="1"/>
  <c r="BK46" i="1" s="1"/>
  <c r="BI47" i="1"/>
  <c r="BJ47" i="1" s="1"/>
  <c r="BK47" i="1" s="1"/>
  <c r="BI23" i="1"/>
  <c r="BJ23" i="1" s="1"/>
  <c r="BK23" i="1" s="1"/>
  <c r="BI50" i="1"/>
  <c r="BJ50" i="1" s="1"/>
  <c r="BK50" i="1" s="1"/>
  <c r="BI48" i="1"/>
  <c r="BJ48" i="1" s="1"/>
  <c r="BK48" i="1" s="1"/>
  <c r="BI49" i="1"/>
  <c r="BJ49" i="1" s="1"/>
  <c r="BK49" i="1" s="1"/>
  <c r="BI45" i="1"/>
  <c r="BJ45" i="1" s="1"/>
  <c r="BK45" i="1" s="1"/>
  <c r="BI39" i="1"/>
  <c r="BJ39" i="1" s="1"/>
  <c r="BK39" i="1" s="1"/>
  <c r="BI44" i="1"/>
  <c r="BJ44" i="1" s="1"/>
  <c r="BK44" i="1" s="1"/>
  <c r="BI42" i="1"/>
  <c r="BJ42" i="1" s="1"/>
  <c r="BK42" i="1" s="1"/>
  <c r="BI38" i="1"/>
  <c r="BJ38" i="1" s="1"/>
  <c r="BK38" i="1" s="1"/>
  <c r="BI25" i="1"/>
  <c r="BJ25" i="1" s="1"/>
  <c r="BK25" i="1" s="1"/>
  <c r="BI28" i="1"/>
  <c r="BJ28" i="1" s="1"/>
  <c r="BK28" i="1" s="1"/>
  <c r="BI35" i="1"/>
  <c r="BJ35" i="1" s="1"/>
  <c r="BK35" i="1" s="1"/>
  <c r="BI30" i="1"/>
  <c r="BJ30" i="1" s="1"/>
  <c r="BK30" i="1" s="1"/>
  <c r="BI22" i="1"/>
  <c r="BJ22" i="1" s="1"/>
  <c r="BK22" i="1" s="1"/>
  <c r="BI11" i="1"/>
  <c r="BJ11" i="1" s="1"/>
  <c r="BK11" i="1" s="1"/>
  <c r="BI14" i="1"/>
  <c r="BJ14" i="1" s="1"/>
  <c r="BK14" i="1" s="1"/>
  <c r="BI16" i="1"/>
  <c r="BJ16" i="1" s="1"/>
  <c r="BK16" i="1" s="1"/>
  <c r="BI19" i="1"/>
  <c r="BJ19" i="1" s="1"/>
  <c r="BK19" i="1" s="1"/>
  <c r="BI26" i="1"/>
  <c r="BJ26" i="1" s="1"/>
  <c r="BK26" i="1" s="1"/>
  <c r="BI33" i="1"/>
  <c r="BJ33" i="1" s="1"/>
  <c r="BK33" i="1" s="1"/>
  <c r="BI13" i="1"/>
  <c r="BJ13" i="1" s="1"/>
  <c r="BK13" i="1" s="1"/>
  <c r="BI27" i="1"/>
  <c r="BJ27" i="1" s="1"/>
  <c r="BK27" i="1" s="1"/>
  <c r="BI20" i="1"/>
  <c r="BJ20" i="1" s="1"/>
  <c r="BK20" i="1" s="1"/>
  <c r="BD47" i="1"/>
  <c r="BE47" i="1" s="1"/>
  <c r="BF47" i="1" s="1"/>
  <c r="BD50" i="1"/>
  <c r="BE50" i="1" s="1"/>
  <c r="BF50" i="1" s="1"/>
  <c r="BD23" i="1"/>
  <c r="BE23" i="1" s="1"/>
  <c r="BF23" i="1" s="1"/>
  <c r="DB23" i="1"/>
  <c r="DA23" i="1"/>
  <c r="F9" i="1"/>
  <c r="G9" i="1" s="1"/>
  <c r="H9" i="1" s="1"/>
  <c r="K9" i="1"/>
  <c r="L9" i="1" s="1"/>
  <c r="M9" i="1" s="1"/>
  <c r="P9" i="1"/>
  <c r="Q9" i="1" s="1"/>
  <c r="R9" i="1" s="1"/>
  <c r="U9" i="1"/>
  <c r="V9" i="1" s="1"/>
  <c r="W9" i="1" s="1"/>
  <c r="Z9" i="1"/>
  <c r="AA9" i="1" s="1"/>
  <c r="AB9" i="1" s="1"/>
  <c r="AE9" i="1"/>
  <c r="AF9" i="1" s="1"/>
  <c r="AG9" i="1" s="1"/>
  <c r="AJ9" i="1"/>
  <c r="AK9" i="1" s="1"/>
  <c r="AL9" i="1" s="1"/>
  <c r="CR9" i="1"/>
  <c r="CS9" i="1"/>
  <c r="CT9" i="1"/>
  <c r="CU9" i="1"/>
  <c r="CV9" i="1"/>
  <c r="CW9" i="1"/>
  <c r="DC9" i="1"/>
  <c r="BD48" i="1"/>
  <c r="BE48" i="1" s="1"/>
  <c r="BF48" i="1" s="1"/>
  <c r="BD45" i="1"/>
  <c r="BE45" i="1" s="1"/>
  <c r="BF45" i="1" s="1"/>
  <c r="BD49" i="1"/>
  <c r="BE49" i="1" s="1"/>
  <c r="BF49" i="1" s="1"/>
  <c r="BD39" i="1"/>
  <c r="BE39" i="1" s="1"/>
  <c r="BF39" i="1" s="1"/>
  <c r="BD43" i="1"/>
  <c r="BE43" i="1" s="1"/>
  <c r="BF43" i="1" s="1"/>
  <c r="BD42" i="1"/>
  <c r="BE42" i="1" s="1"/>
  <c r="BF42" i="1" s="1"/>
  <c r="BD38" i="1"/>
  <c r="BE38" i="1" s="1"/>
  <c r="BF38" i="1" s="1"/>
  <c r="BD34" i="1"/>
  <c r="BE34" i="1" s="1"/>
  <c r="BF34" i="1" s="1"/>
  <c r="BD31" i="1"/>
  <c r="BE31" i="1" s="1"/>
  <c r="BF31" i="1" s="1"/>
  <c r="BD25" i="1"/>
  <c r="BE25" i="1" s="1"/>
  <c r="BF25" i="1" s="1"/>
  <c r="BD28" i="1"/>
  <c r="BE28" i="1" s="1"/>
  <c r="BF28" i="1" s="1"/>
  <c r="BD29" i="1"/>
  <c r="BE29" i="1" s="1"/>
  <c r="BF29" i="1" s="1"/>
  <c r="BD35" i="1"/>
  <c r="BE35" i="1" s="1"/>
  <c r="BF35" i="1" s="1"/>
  <c r="BD30" i="1"/>
  <c r="BE30" i="1" s="1"/>
  <c r="BF30" i="1" s="1"/>
  <c r="BD18" i="1"/>
  <c r="BE18" i="1" s="1"/>
  <c r="BF18" i="1" s="1"/>
  <c r="DA18" i="1"/>
  <c r="BD16" i="1"/>
  <c r="BE16" i="1" s="1"/>
  <c r="BF16" i="1" s="1"/>
  <c r="BD14" i="1"/>
  <c r="BE14" i="1" s="1"/>
  <c r="BF14" i="1" s="1"/>
  <c r="BD19" i="1"/>
  <c r="BE19" i="1" s="1"/>
  <c r="BF19" i="1" s="1"/>
  <c r="BD26" i="1"/>
  <c r="BE26" i="1" s="1"/>
  <c r="BF26" i="1" s="1"/>
  <c r="BD15" i="1"/>
  <c r="BE15" i="1" s="1"/>
  <c r="BF15" i="1" s="1"/>
  <c r="BD33" i="1"/>
  <c r="BE33" i="1" s="1"/>
  <c r="BF33" i="1" s="1"/>
  <c r="BD13" i="1"/>
  <c r="BE13" i="1" s="1"/>
  <c r="BF13" i="1" s="1"/>
  <c r="BD20" i="1"/>
  <c r="BE20" i="1" s="1"/>
  <c r="BF20" i="1" s="1"/>
  <c r="BD27" i="1"/>
  <c r="BE27" i="1" s="1"/>
  <c r="BF27" i="1" s="1"/>
  <c r="AY47" i="1"/>
  <c r="AZ47" i="1" s="1"/>
  <c r="BA47" i="1" s="1"/>
  <c r="AY50" i="1"/>
  <c r="AZ50" i="1" s="1"/>
  <c r="BA50" i="1" s="1"/>
  <c r="AY46" i="1"/>
  <c r="AZ46" i="1" s="1"/>
  <c r="BA46" i="1" s="1"/>
  <c r="AY49" i="1"/>
  <c r="AZ49" i="1" s="1"/>
  <c r="BA49" i="1" s="1"/>
  <c r="AY48" i="1"/>
  <c r="AZ48" i="1" s="1"/>
  <c r="BA48" i="1" s="1"/>
  <c r="AY40" i="1"/>
  <c r="AZ40" i="1" s="1"/>
  <c r="BA40" i="1" s="1"/>
  <c r="AY39" i="1"/>
  <c r="AZ39" i="1" s="1"/>
  <c r="BA39" i="1" s="1"/>
  <c r="AY41" i="1"/>
  <c r="AZ41" i="1" s="1"/>
  <c r="BA41" i="1" s="1"/>
  <c r="AY44" i="1"/>
  <c r="AZ44" i="1" s="1"/>
  <c r="BA44" i="1" s="1"/>
  <c r="DB44" i="1"/>
  <c r="CZ44" i="1"/>
  <c r="AY37" i="1"/>
  <c r="AZ37" i="1" s="1"/>
  <c r="BA37" i="1" s="1"/>
  <c r="AY42" i="1"/>
  <c r="AZ42" i="1" s="1"/>
  <c r="BA42" i="1" s="1"/>
  <c r="AY38" i="1"/>
  <c r="AZ38" i="1" s="1"/>
  <c r="BA38" i="1" s="1"/>
  <c r="AY34" i="1"/>
  <c r="AZ34" i="1" s="1"/>
  <c r="BA34" i="1" s="1"/>
  <c r="AY25" i="1"/>
  <c r="AZ25" i="1" s="1"/>
  <c r="BA25" i="1" s="1"/>
  <c r="AY29" i="1"/>
  <c r="AZ29" i="1" s="1"/>
  <c r="BA29" i="1" s="1"/>
  <c r="AY35" i="1"/>
  <c r="AZ35" i="1" s="1"/>
  <c r="BA35" i="1" s="1"/>
  <c r="AY30" i="1"/>
  <c r="AZ30" i="1" s="1"/>
  <c r="BA30" i="1" s="1"/>
  <c r="AY22" i="1"/>
  <c r="AZ22" i="1" s="1"/>
  <c r="BA22" i="1" s="1"/>
  <c r="AY16" i="1"/>
  <c r="AZ16" i="1" s="1"/>
  <c r="BA16" i="1" s="1"/>
  <c r="AY14" i="1"/>
  <c r="AZ14" i="1" s="1"/>
  <c r="BA14" i="1" s="1"/>
  <c r="AY11" i="1"/>
  <c r="AZ11" i="1" s="1"/>
  <c r="BA11" i="1" s="1"/>
  <c r="AY19" i="1"/>
  <c r="AZ19" i="1" s="1"/>
  <c r="BA19" i="1" s="1"/>
  <c r="AY26" i="1"/>
  <c r="AZ26" i="1" s="1"/>
  <c r="BA26" i="1" s="1"/>
  <c r="AY15" i="1"/>
  <c r="AZ15" i="1" s="1"/>
  <c r="BA15" i="1" s="1"/>
  <c r="AY13" i="1"/>
  <c r="AZ13" i="1" s="1"/>
  <c r="BA13" i="1" s="1"/>
  <c r="AY33" i="1"/>
  <c r="AZ33" i="1" s="1"/>
  <c r="BA33" i="1" s="1"/>
  <c r="AY20" i="1"/>
  <c r="AZ20" i="1" s="1"/>
  <c r="BA20" i="1" s="1"/>
  <c r="DB20" i="1"/>
  <c r="DA20" i="1"/>
  <c r="CZ20" i="1"/>
  <c r="AT49" i="1"/>
  <c r="AU49" i="1" s="1"/>
  <c r="AV49" i="1" s="1"/>
  <c r="AT48" i="1"/>
  <c r="AU48" i="1" s="1"/>
  <c r="AV48" i="1" s="1"/>
  <c r="AT39" i="1"/>
  <c r="AU39" i="1" s="1"/>
  <c r="AV39" i="1" s="1"/>
  <c r="AT41" i="1"/>
  <c r="AU41" i="1" s="1"/>
  <c r="AV41" i="1" s="1"/>
  <c r="AT50" i="1"/>
  <c r="AU50" i="1" s="1"/>
  <c r="AV50" i="1" s="1"/>
  <c r="AT31" i="1"/>
  <c r="AU31" i="1" s="1"/>
  <c r="AV31" i="1" s="1"/>
  <c r="AT25" i="1"/>
  <c r="AU25" i="1" s="1"/>
  <c r="AV25" i="1" s="1"/>
  <c r="AT29" i="1"/>
  <c r="AU29" i="1" s="1"/>
  <c r="AV29" i="1" s="1"/>
  <c r="AT24" i="1"/>
  <c r="AU24" i="1" s="1"/>
  <c r="AV24" i="1" s="1"/>
  <c r="AT16" i="1"/>
  <c r="AU16" i="1" s="1"/>
  <c r="AV16" i="1" s="1"/>
  <c r="AT11" i="1"/>
  <c r="AU11" i="1" s="1"/>
  <c r="AV11" i="1" s="1"/>
  <c r="AT30" i="1"/>
  <c r="AU30" i="1" s="1"/>
  <c r="AV30" i="1" s="1"/>
  <c r="AT19" i="1"/>
  <c r="AU19" i="1" s="1"/>
  <c r="AV19" i="1" s="1"/>
  <c r="AT26" i="1"/>
  <c r="AU26" i="1" s="1"/>
  <c r="AV26" i="1" s="1"/>
  <c r="AT13" i="1"/>
  <c r="AU13" i="1" s="1"/>
  <c r="AV13" i="1" s="1"/>
  <c r="AO49" i="1"/>
  <c r="AP49" i="1" s="1"/>
  <c r="AQ49" i="1" s="1"/>
  <c r="AO45" i="1"/>
  <c r="AP45" i="1" s="1"/>
  <c r="AQ45" i="1" s="1"/>
  <c r="AO48" i="1"/>
  <c r="AP48" i="1" s="1"/>
  <c r="AQ48" i="1" s="1"/>
  <c r="AO40" i="1"/>
  <c r="AP40" i="1" s="1"/>
  <c r="AQ40" i="1" s="1"/>
  <c r="AO39" i="1"/>
  <c r="AP39" i="1" s="1"/>
  <c r="AQ39" i="1" s="1"/>
  <c r="DC39" i="1"/>
  <c r="DB39" i="1"/>
  <c r="DA39" i="1"/>
  <c r="CZ39" i="1"/>
  <c r="CY39" i="1"/>
  <c r="CX39" i="1"/>
  <c r="AO42" i="1"/>
  <c r="AP42" i="1" s="1"/>
  <c r="AQ42" i="1" s="1"/>
  <c r="AO50" i="1"/>
  <c r="AP50" i="1" s="1"/>
  <c r="AQ50" i="1" s="1"/>
  <c r="AO31" i="1"/>
  <c r="AP31" i="1" s="1"/>
  <c r="AQ31" i="1" s="1"/>
  <c r="AO25" i="1"/>
  <c r="AP25" i="1" s="1"/>
  <c r="AQ25" i="1" s="1"/>
  <c r="AO16" i="1"/>
  <c r="AP16" i="1" s="1"/>
  <c r="AQ16" i="1" s="1"/>
  <c r="AO24" i="1"/>
  <c r="AP24" i="1" s="1"/>
  <c r="AQ24" i="1" s="1"/>
  <c r="AO29" i="1"/>
  <c r="AP29" i="1" s="1"/>
  <c r="AQ29" i="1" s="1"/>
  <c r="AO11" i="1"/>
  <c r="AP11" i="1" s="1"/>
  <c r="AQ11" i="1" s="1"/>
  <c r="AO30" i="1"/>
  <c r="AP30" i="1" s="1"/>
  <c r="AQ30" i="1" s="1"/>
  <c r="AO10" i="1"/>
  <c r="AP10" i="1" s="1"/>
  <c r="AQ10" i="1" s="1"/>
  <c r="AO33" i="1"/>
  <c r="AP33" i="1" s="1"/>
  <c r="AQ33" i="1" s="1"/>
  <c r="AO13" i="1"/>
  <c r="AP13" i="1" s="1"/>
  <c r="AQ13" i="1" s="1"/>
  <c r="AO26" i="1"/>
  <c r="AP26" i="1" s="1"/>
  <c r="AQ26" i="1" s="1"/>
  <c r="AO19" i="1"/>
  <c r="AP19" i="1" s="1"/>
  <c r="AQ19" i="1" s="1"/>
  <c r="AJ50" i="1"/>
  <c r="AK50" i="1" s="1"/>
  <c r="AL50" i="1" s="1"/>
  <c r="AJ48" i="1"/>
  <c r="AK48" i="1" s="1"/>
  <c r="AL48" i="1" s="1"/>
  <c r="AJ45" i="1"/>
  <c r="AK45" i="1" s="1"/>
  <c r="AL45" i="1" s="1"/>
  <c r="AJ49" i="1"/>
  <c r="AK49" i="1" s="1"/>
  <c r="AL49" i="1" s="1"/>
  <c r="AJ41" i="1"/>
  <c r="AK41" i="1" s="1"/>
  <c r="AL41" i="1" s="1"/>
  <c r="AJ36" i="1"/>
  <c r="AK36" i="1" s="1"/>
  <c r="AL36" i="1" s="1"/>
  <c r="AJ42" i="1"/>
  <c r="AK42" i="1" s="1"/>
  <c r="AL42" i="1" s="1"/>
  <c r="AJ28" i="1"/>
  <c r="AK28" i="1" s="1"/>
  <c r="AL28" i="1" s="1"/>
  <c r="AJ31" i="1"/>
  <c r="AK31" i="1" s="1"/>
  <c r="AL31" i="1" s="1"/>
  <c r="AJ32" i="1"/>
  <c r="AK32" i="1" s="1"/>
  <c r="AL32" i="1" s="1"/>
  <c r="AJ25" i="1"/>
  <c r="AK25" i="1" s="1"/>
  <c r="AL25" i="1" s="1"/>
  <c r="AJ16" i="1"/>
  <c r="AK16" i="1" s="1"/>
  <c r="AL16" i="1" s="1"/>
  <c r="AJ8" i="1"/>
  <c r="AK8" i="1" s="1"/>
  <c r="AL8" i="1" s="1"/>
  <c r="AJ24" i="1"/>
  <c r="AK24" i="1" s="1"/>
  <c r="AL24" i="1" s="1"/>
  <c r="AJ11" i="1"/>
  <c r="AK11" i="1" s="1"/>
  <c r="AL11" i="1" s="1"/>
  <c r="AJ29" i="1"/>
  <c r="AK29" i="1" s="1"/>
  <c r="AL29" i="1" s="1"/>
  <c r="AJ30" i="1"/>
  <c r="AK30" i="1" s="1"/>
  <c r="AL30" i="1" s="1"/>
  <c r="AJ13" i="1"/>
  <c r="AK13" i="1" s="1"/>
  <c r="AL13" i="1" s="1"/>
  <c r="AJ21" i="1"/>
  <c r="AK21" i="1" s="1"/>
  <c r="AL21" i="1" s="1"/>
  <c r="AJ19" i="1"/>
  <c r="AK19" i="1" s="1"/>
  <c r="AL19" i="1" s="1"/>
  <c r="AJ33" i="1"/>
  <c r="AK33" i="1" s="1"/>
  <c r="AL33" i="1" s="1"/>
  <c r="AJ35" i="1"/>
  <c r="AK35" i="1" s="1"/>
  <c r="AL35" i="1" s="1"/>
  <c r="AJ26" i="1"/>
  <c r="AK26" i="1" s="1"/>
  <c r="AL26" i="1" s="1"/>
  <c r="AE50" i="1"/>
  <c r="AF50" i="1" s="1"/>
  <c r="AG50" i="1" s="1"/>
  <c r="AE49" i="1"/>
  <c r="AF49" i="1" s="1"/>
  <c r="AG49" i="1" s="1"/>
  <c r="AE45" i="1"/>
  <c r="AF45" i="1" s="1"/>
  <c r="AG45" i="1" s="1"/>
  <c r="AE48" i="1"/>
  <c r="AF48" i="1" s="1"/>
  <c r="AG48" i="1" s="1"/>
  <c r="AE41" i="1"/>
  <c r="AF41" i="1" s="1"/>
  <c r="AG41" i="1" s="1"/>
  <c r="AE32" i="1"/>
  <c r="AF32" i="1" s="1"/>
  <c r="AG32" i="1" s="1"/>
  <c r="AE22" i="1"/>
  <c r="AF22" i="1" s="1"/>
  <c r="AG22" i="1" s="1"/>
  <c r="AE8" i="1"/>
  <c r="AF8" i="1" s="1"/>
  <c r="AG8" i="1" s="1"/>
  <c r="AE24" i="1"/>
  <c r="AF24" i="1" s="1"/>
  <c r="AG24" i="1" s="1"/>
  <c r="AE16" i="1"/>
  <c r="AF16" i="1" s="1"/>
  <c r="AG16" i="1" s="1"/>
  <c r="AE11" i="1"/>
  <c r="AF11" i="1" s="1"/>
  <c r="AG11" i="1" s="1"/>
  <c r="AE29" i="1"/>
  <c r="AF29" i="1" s="1"/>
  <c r="AG29" i="1" s="1"/>
  <c r="AE30" i="1"/>
  <c r="AF30" i="1" s="1"/>
  <c r="AG30" i="1" s="1"/>
  <c r="AE10" i="1"/>
  <c r="AF10" i="1" s="1"/>
  <c r="AG10" i="1" s="1"/>
  <c r="AE13" i="1"/>
  <c r="AF13" i="1" s="1"/>
  <c r="AG13" i="1" s="1"/>
  <c r="AE33" i="1"/>
  <c r="AF33" i="1" s="1"/>
  <c r="AG33" i="1" s="1"/>
  <c r="AE35" i="1"/>
  <c r="AF35" i="1" s="1"/>
  <c r="AG35" i="1" s="1"/>
  <c r="AE12" i="1"/>
  <c r="AF12" i="1" s="1"/>
  <c r="AG12" i="1" s="1"/>
  <c r="AE19" i="1"/>
  <c r="AF19" i="1" s="1"/>
  <c r="AG19" i="1" s="1"/>
  <c r="AE26" i="1"/>
  <c r="AF26" i="1" s="1"/>
  <c r="AG26" i="1" s="1"/>
  <c r="Z45" i="1"/>
  <c r="AA45" i="1" s="1"/>
  <c r="AB45" i="1" s="1"/>
  <c r="Z50" i="1"/>
  <c r="AA50" i="1" s="1"/>
  <c r="AB50" i="1" s="1"/>
  <c r="Z49" i="1"/>
  <c r="AA49" i="1" s="1"/>
  <c r="AB49" i="1" s="1"/>
  <c r="Z10" i="1"/>
  <c r="AA10" i="1" s="1"/>
  <c r="AB10" i="1" s="1"/>
  <c r="Z42" i="1"/>
  <c r="AA42" i="1" s="1"/>
  <c r="AB42" i="1" s="1"/>
  <c r="Z31" i="1"/>
  <c r="AA31" i="1" s="1"/>
  <c r="AB31" i="1" s="1"/>
  <c r="Z25" i="1"/>
  <c r="AA25" i="1" s="1"/>
  <c r="AB25" i="1" s="1"/>
  <c r="Z35" i="1"/>
  <c r="AA35" i="1" s="1"/>
  <c r="AB35" i="1" s="1"/>
  <c r="Z30" i="1"/>
  <c r="AA30" i="1" s="1"/>
  <c r="AB30" i="1" s="1"/>
  <c r="Z29" i="1"/>
  <c r="AA29" i="1" s="1"/>
  <c r="AB29" i="1" s="1"/>
  <c r="Z12" i="1"/>
  <c r="AA12" i="1" s="1"/>
  <c r="AB12" i="1" s="1"/>
  <c r="Z13" i="1"/>
  <c r="AA13" i="1" s="1"/>
  <c r="AB13" i="1" s="1"/>
  <c r="Z16" i="1"/>
  <c r="AA16" i="1" s="1"/>
  <c r="AB16" i="1" s="1"/>
  <c r="Z22" i="1"/>
  <c r="AA22" i="1" s="1"/>
  <c r="AB22" i="1" s="1"/>
  <c r="Z17" i="1"/>
  <c r="AA17" i="1" s="1"/>
  <c r="AB17" i="1" s="1"/>
  <c r="U17" i="1"/>
  <c r="V17" i="1" s="1"/>
  <c r="W17" i="1" s="1"/>
  <c r="Z11" i="1"/>
  <c r="AA11" i="1" s="1"/>
  <c r="AB11" i="1" s="1"/>
  <c r="Z26" i="1"/>
  <c r="AA26" i="1" s="1"/>
  <c r="AB26" i="1" s="1"/>
  <c r="U12" i="1"/>
  <c r="V12" i="1" s="1"/>
  <c r="W12" i="1" s="1"/>
  <c r="U13" i="1"/>
  <c r="V13" i="1" s="1"/>
  <c r="W13" i="1" s="1"/>
  <c r="U50" i="1"/>
  <c r="V50" i="1" s="1"/>
  <c r="W50" i="1" s="1"/>
  <c r="U49" i="1"/>
  <c r="V49" i="1" s="1"/>
  <c r="W49" i="1" s="1"/>
  <c r="U42" i="1"/>
  <c r="V42" i="1" s="1"/>
  <c r="W42" i="1" s="1"/>
  <c r="U10" i="1"/>
  <c r="V10" i="1" s="1"/>
  <c r="W10" i="1" s="1"/>
  <c r="U31" i="1"/>
  <c r="V31" i="1" s="1"/>
  <c r="W31" i="1" s="1"/>
  <c r="U29" i="1"/>
  <c r="V29" i="1" s="1"/>
  <c r="W29" i="1" s="1"/>
  <c r="U35" i="1"/>
  <c r="V35" i="1" s="1"/>
  <c r="W35" i="1" s="1"/>
  <c r="U30" i="1"/>
  <c r="V30" i="1" s="1"/>
  <c r="W30" i="1" s="1"/>
  <c r="U16" i="1"/>
  <c r="V16" i="1" s="1"/>
  <c r="W16" i="1" s="1"/>
  <c r="U26" i="1"/>
  <c r="V26" i="1" s="1"/>
  <c r="W26" i="1" s="1"/>
  <c r="U11" i="1"/>
  <c r="V11" i="1" s="1"/>
  <c r="W11" i="1" s="1"/>
  <c r="P45" i="1"/>
  <c r="Q45" i="1" s="1"/>
  <c r="R45" i="1" s="1"/>
  <c r="P50" i="1"/>
  <c r="Q50" i="1" s="1"/>
  <c r="R50" i="1" s="1"/>
  <c r="P49" i="1"/>
  <c r="Q49" i="1" s="1"/>
  <c r="R49" i="1" s="1"/>
  <c r="P42" i="1"/>
  <c r="Q42" i="1" s="1"/>
  <c r="R42" i="1" s="1"/>
  <c r="P31" i="1"/>
  <c r="Q31" i="1" s="1"/>
  <c r="R31" i="1" s="1"/>
  <c r="P25" i="1"/>
  <c r="Q25" i="1" s="1"/>
  <c r="R25" i="1" s="1"/>
  <c r="P29" i="1"/>
  <c r="Q29" i="1" s="1"/>
  <c r="R29" i="1" s="1"/>
  <c r="P35" i="1"/>
  <c r="Q35" i="1" s="1"/>
  <c r="R35" i="1" s="1"/>
  <c r="P30" i="1"/>
  <c r="Q30" i="1" s="1"/>
  <c r="R30" i="1" s="1"/>
  <c r="P16" i="1"/>
  <c r="Q16" i="1" s="1"/>
  <c r="R16" i="1" s="1"/>
  <c r="P17" i="1"/>
  <c r="Q17" i="1" s="1"/>
  <c r="R17" i="1" s="1"/>
  <c r="P11" i="1"/>
  <c r="Q11" i="1" s="1"/>
  <c r="R11" i="1" s="1"/>
  <c r="P26" i="1"/>
  <c r="Q26" i="1" s="1"/>
  <c r="R26" i="1" s="1"/>
  <c r="P12" i="1"/>
  <c r="Q12" i="1" s="1"/>
  <c r="R12" i="1" s="1"/>
  <c r="K13" i="1"/>
  <c r="L13" i="1" s="1"/>
  <c r="M13" i="1" s="1"/>
  <c r="K35" i="1"/>
  <c r="L35" i="1" s="1"/>
  <c r="M35" i="1" s="1"/>
  <c r="K33" i="1"/>
  <c r="L33" i="1" s="1"/>
  <c r="M33" i="1" s="1"/>
  <c r="K21" i="1"/>
  <c r="L21" i="1" s="1"/>
  <c r="M21" i="1" s="1"/>
  <c r="K30" i="1"/>
  <c r="L30" i="1" s="1"/>
  <c r="M30" i="1" s="1"/>
  <c r="K26" i="1"/>
  <c r="L26" i="1" s="1"/>
  <c r="M26" i="1" s="1"/>
  <c r="K25" i="1"/>
  <c r="L25" i="1" s="1"/>
  <c r="M25" i="1" s="1"/>
  <c r="K16" i="1"/>
  <c r="L16" i="1" s="1"/>
  <c r="M16" i="1" s="1"/>
  <c r="K29" i="1"/>
  <c r="L29" i="1" s="1"/>
  <c r="M29" i="1" s="1"/>
  <c r="K11" i="1"/>
  <c r="L11" i="1" s="1"/>
  <c r="M11" i="1" s="1"/>
  <c r="K24" i="1"/>
  <c r="L24" i="1" s="1"/>
  <c r="M24" i="1" s="1"/>
  <c r="K50" i="1"/>
  <c r="L50" i="1" s="1"/>
  <c r="M50" i="1" s="1"/>
  <c r="K38" i="1"/>
  <c r="L38" i="1" s="1"/>
  <c r="M38" i="1" s="1"/>
  <c r="K41" i="1"/>
  <c r="L41" i="1" s="1"/>
  <c r="M41" i="1" s="1"/>
  <c r="K42" i="1"/>
  <c r="L42" i="1" s="1"/>
  <c r="M42" i="1" s="1"/>
  <c r="K45" i="1"/>
  <c r="L45" i="1" s="1"/>
  <c r="M45" i="1" s="1"/>
  <c r="K49" i="1"/>
  <c r="L49" i="1" s="1"/>
  <c r="M49" i="1" s="1"/>
  <c r="K48" i="1"/>
  <c r="L48" i="1" s="1"/>
  <c r="M48" i="1" s="1"/>
  <c r="F14" i="1"/>
  <c r="G14" i="1" s="1"/>
  <c r="H14" i="1" s="1"/>
  <c r="F13" i="1"/>
  <c r="G13" i="1" s="1"/>
  <c r="H13" i="1" s="1"/>
  <c r="F26" i="1"/>
  <c r="G26" i="1" s="1"/>
  <c r="H26" i="1" s="1"/>
  <c r="F12" i="1"/>
  <c r="G12" i="1" s="1"/>
  <c r="H12" i="1" s="1"/>
  <c r="F41" i="1"/>
  <c r="G41" i="1" s="1"/>
  <c r="H41" i="1" s="1"/>
  <c r="F38" i="1"/>
  <c r="G38" i="1" s="1"/>
  <c r="H38" i="1" s="1"/>
  <c r="F50" i="1"/>
  <c r="G50" i="1" s="1"/>
  <c r="H50" i="1" s="1"/>
  <c r="F49" i="1"/>
  <c r="G49" i="1" s="1"/>
  <c r="H49" i="1" s="1"/>
  <c r="F45" i="1"/>
  <c r="G45" i="1" s="1"/>
  <c r="H45" i="1" s="1"/>
  <c r="F48" i="1"/>
  <c r="G48" i="1" s="1"/>
  <c r="H48" i="1" s="1"/>
  <c r="F31" i="1"/>
  <c r="G31" i="1" s="1"/>
  <c r="H31" i="1" s="1"/>
  <c r="F32" i="1"/>
  <c r="G32" i="1" s="1"/>
  <c r="H32" i="1" s="1"/>
  <c r="F30" i="1"/>
  <c r="G30" i="1" s="1"/>
  <c r="H30" i="1" s="1"/>
  <c r="F16" i="1"/>
  <c r="G16" i="1" s="1"/>
  <c r="H16" i="1" s="1"/>
  <c r="F29" i="1"/>
  <c r="G29" i="1" s="1"/>
  <c r="H29" i="1" s="1"/>
  <c r="F11" i="1"/>
  <c r="G11" i="1" s="1"/>
  <c r="H11" i="1" s="1"/>
  <c r="F24" i="1"/>
  <c r="G24" i="1" s="1"/>
  <c r="H24" i="1" s="1"/>
  <c r="F21" i="1"/>
  <c r="G21" i="1" s="1"/>
  <c r="H21" i="1" s="1"/>
  <c r="DQ7" i="1" l="1"/>
  <c r="BF53" i="1"/>
  <c r="BP53" i="1"/>
  <c r="BU53" i="1"/>
  <c r="BK53" i="1"/>
  <c r="DQ8" i="1"/>
  <c r="H53" i="1"/>
  <c r="AG53" i="1"/>
  <c r="BA53" i="1"/>
  <c r="AB53" i="1"/>
  <c r="CE53" i="1"/>
  <c r="AL53" i="1"/>
  <c r="W53" i="1"/>
  <c r="R53" i="1"/>
  <c r="AQ53" i="1"/>
  <c r="AV53" i="1"/>
  <c r="M53" i="1"/>
  <c r="DQ23" i="1"/>
  <c r="DQ44" i="1"/>
  <c r="DQ39" i="1"/>
  <c r="DQ18" i="1"/>
  <c r="DQ20" i="1"/>
  <c r="DQ9" i="1"/>
  <c r="CJ53" i="1"/>
  <c r="CO53" i="1"/>
  <c r="BZ53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DB48" i="1"/>
  <c r="DA48" i="1"/>
  <c r="CZ48" i="1"/>
  <c r="CY48" i="1"/>
  <c r="CX48" i="1"/>
  <c r="CW48" i="1"/>
  <c r="CV48" i="1"/>
  <c r="CR48" i="1"/>
  <c r="CQ48" i="1"/>
  <c r="DB47" i="1"/>
  <c r="DA47" i="1"/>
  <c r="CZ47" i="1"/>
  <c r="DB46" i="1"/>
  <c r="CZ46" i="1"/>
  <c r="DB45" i="1"/>
  <c r="DA45" i="1"/>
  <c r="CX45" i="1"/>
  <c r="CW45" i="1"/>
  <c r="CV45" i="1"/>
  <c r="CU45" i="1"/>
  <c r="CS45" i="1"/>
  <c r="CR45" i="1"/>
  <c r="CQ45" i="1"/>
  <c r="DA43" i="1"/>
  <c r="CU43" i="1"/>
  <c r="CT43" i="1"/>
  <c r="CS43" i="1"/>
  <c r="DC42" i="1"/>
  <c r="DB42" i="1"/>
  <c r="DA42" i="1"/>
  <c r="CZ42" i="1"/>
  <c r="CX42" i="1"/>
  <c r="CW42" i="1"/>
  <c r="CU42" i="1"/>
  <c r="CT42" i="1"/>
  <c r="CS42" i="1"/>
  <c r="CR42" i="1"/>
  <c r="CZ41" i="1"/>
  <c r="CY41" i="1"/>
  <c r="CW41" i="1"/>
  <c r="CV41" i="1"/>
  <c r="CR41" i="1"/>
  <c r="CQ41" i="1"/>
  <c r="DC40" i="1"/>
  <c r="CZ40" i="1"/>
  <c r="CX40" i="1"/>
  <c r="DC38" i="1"/>
  <c r="DB38" i="1"/>
  <c r="DA38" i="1"/>
  <c r="CZ38" i="1"/>
  <c r="CR38" i="1"/>
  <c r="CQ38" i="1"/>
  <c r="CZ37" i="1"/>
  <c r="CW36" i="1"/>
  <c r="DB35" i="1"/>
  <c r="DA35" i="1"/>
  <c r="CZ35" i="1"/>
  <c r="CW35" i="1"/>
  <c r="CV35" i="1"/>
  <c r="CU35" i="1"/>
  <c r="CT35" i="1"/>
  <c r="CS35" i="1"/>
  <c r="CR35" i="1"/>
  <c r="DA34" i="1"/>
  <c r="CZ34" i="1"/>
  <c r="DB33" i="1"/>
  <c r="DA33" i="1"/>
  <c r="CZ33" i="1"/>
  <c r="CX33" i="1"/>
  <c r="CW33" i="1"/>
  <c r="CV33" i="1"/>
  <c r="CR33" i="1"/>
  <c r="CW32" i="1"/>
  <c r="CV32" i="1"/>
  <c r="CQ32" i="1"/>
  <c r="DC31" i="1"/>
  <c r="DA31" i="1"/>
  <c r="CY31" i="1"/>
  <c r="CX31" i="1"/>
  <c r="CW31" i="1"/>
  <c r="CU31" i="1"/>
  <c r="CT31" i="1"/>
  <c r="CS31" i="1"/>
  <c r="CQ31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DC28" i="1"/>
  <c r="DB28" i="1"/>
  <c r="DA28" i="1"/>
  <c r="DC27" i="1"/>
  <c r="DB27" i="1"/>
  <c r="DA27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DC25" i="1"/>
  <c r="DB25" i="1"/>
  <c r="DA25" i="1"/>
  <c r="CZ25" i="1"/>
  <c r="CY25" i="1"/>
  <c r="CX25" i="1"/>
  <c r="CU25" i="1"/>
  <c r="CS25" i="1"/>
  <c r="CY24" i="1"/>
  <c r="CX24" i="1"/>
  <c r="CW24" i="1"/>
  <c r="CV24" i="1"/>
  <c r="CR24" i="1"/>
  <c r="CQ24" i="1"/>
  <c r="DB22" i="1"/>
  <c r="CZ22" i="1"/>
  <c r="CU22" i="1"/>
  <c r="CW21" i="1"/>
  <c r="CR21" i="1"/>
  <c r="CQ21" i="1"/>
  <c r="DB19" i="1"/>
  <c r="DA19" i="1"/>
  <c r="CZ19" i="1"/>
  <c r="CY19" i="1"/>
  <c r="CX19" i="1"/>
  <c r="CW19" i="1"/>
  <c r="CV19" i="1"/>
  <c r="CU17" i="1"/>
  <c r="CT17" i="1"/>
  <c r="CS17" i="1"/>
  <c r="CU16" i="1"/>
  <c r="CT16" i="1"/>
  <c r="CS16" i="1"/>
  <c r="CR16" i="1"/>
  <c r="CQ16" i="1"/>
  <c r="DA15" i="1"/>
  <c r="CZ15" i="1"/>
  <c r="DB14" i="1"/>
  <c r="DA14" i="1"/>
  <c r="CZ14" i="1"/>
  <c r="CQ14" i="1"/>
  <c r="DC13" i="1"/>
  <c r="DB13" i="1"/>
  <c r="DA13" i="1"/>
  <c r="CZ13" i="1"/>
  <c r="CY13" i="1"/>
  <c r="CX13" i="1"/>
  <c r="CW13" i="1"/>
  <c r="CV13" i="1"/>
  <c r="CU13" i="1"/>
  <c r="CT13" i="1"/>
  <c r="CR13" i="1"/>
  <c r="CQ13" i="1"/>
  <c r="CV12" i="1"/>
  <c r="CU12" i="1"/>
  <c r="CT12" i="1"/>
  <c r="CS12" i="1"/>
  <c r="CQ12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DC10" i="1"/>
  <c r="CX10" i="1"/>
  <c r="CU10" i="1"/>
  <c r="CT10" i="1"/>
  <c r="DQ42" i="1" l="1"/>
  <c r="DQ13" i="1"/>
  <c r="DQ29" i="1"/>
  <c r="DQ26" i="1"/>
  <c r="DQ35" i="1"/>
  <c r="DQ21" i="1"/>
  <c r="DQ28" i="1"/>
  <c r="DQ46" i="1"/>
  <c r="DQ47" i="1"/>
  <c r="DQ37" i="1"/>
  <c r="DQ15" i="1"/>
  <c r="DQ36" i="1"/>
  <c r="DQ22" i="1"/>
  <c r="DQ38" i="1"/>
  <c r="DQ34" i="1"/>
  <c r="DQ14" i="1"/>
  <c r="DQ27" i="1"/>
  <c r="DQ40" i="1"/>
  <c r="DQ32" i="1"/>
  <c r="DQ41" i="1"/>
  <c r="DQ43" i="1"/>
  <c r="DQ45" i="1"/>
  <c r="DQ11" i="1"/>
  <c r="DQ19" i="1"/>
  <c r="DQ24" i="1"/>
  <c r="DQ31" i="1"/>
  <c r="DQ25" i="1"/>
  <c r="DQ30" i="1"/>
  <c r="DQ33" i="1"/>
  <c r="DQ16" i="1"/>
  <c r="DQ10" i="1"/>
  <c r="DQ12" i="1"/>
  <c r="DQ17" i="1"/>
  <c r="DQ48" i="1"/>
  <c r="DQ49" i="1"/>
  <c r="DQ50" i="1"/>
</calcChain>
</file>

<file path=xl/sharedStrings.xml><?xml version="1.0" encoding="utf-8"?>
<sst xmlns="http://schemas.openxmlformats.org/spreadsheetml/2006/main" count="260" uniqueCount="102">
  <si>
    <t>Ф.И.</t>
  </si>
  <si>
    <t>Г.Р.</t>
  </si>
  <si>
    <t xml:space="preserve">Фора  </t>
  </si>
  <si>
    <t>Кол-во стартов</t>
  </si>
  <si>
    <t>Сумма мест 18стартов(70%)</t>
  </si>
  <si>
    <t xml:space="preserve">Сумма мест </t>
  </si>
  <si>
    <t>Место в сезоне</t>
  </si>
  <si>
    <t>Сумма мест 7стартов</t>
  </si>
  <si>
    <t>МЕСТО</t>
  </si>
  <si>
    <t>рез-ат</t>
  </si>
  <si>
    <t>Фора</t>
  </si>
  <si>
    <t>Рез-ат с форой</t>
  </si>
  <si>
    <t>Средняя скорость</t>
  </si>
  <si>
    <t>место</t>
  </si>
  <si>
    <t>результат с форой</t>
  </si>
  <si>
    <t>средняя скорость</t>
  </si>
  <si>
    <t>фора</t>
  </si>
  <si>
    <t>рез-ат c форой</t>
  </si>
  <si>
    <t>70/60</t>
  </si>
  <si>
    <t>среднее</t>
  </si>
  <si>
    <t>Кобелев С.</t>
  </si>
  <si>
    <t>Одинцов П.</t>
  </si>
  <si>
    <t>Лимонников И.</t>
  </si>
  <si>
    <t>Васильев Б.</t>
  </si>
  <si>
    <t>Логинов А.</t>
  </si>
  <si>
    <t>Желонкин C</t>
  </si>
  <si>
    <t>Гордиевских С.</t>
  </si>
  <si>
    <t>Маклаков А.</t>
  </si>
  <si>
    <t>Иванов Д.</t>
  </si>
  <si>
    <t>Верилов В.</t>
  </si>
  <si>
    <t>Калашников В.</t>
  </si>
  <si>
    <t>Климов А.</t>
  </si>
  <si>
    <t>Дубровин О.</t>
  </si>
  <si>
    <t>Ефимов А.</t>
  </si>
  <si>
    <t>Юхно Н.</t>
  </si>
  <si>
    <t>Ядрышников В.</t>
  </si>
  <si>
    <t>Шишелякин В</t>
  </si>
  <si>
    <t>Квитов Е.</t>
  </si>
  <si>
    <t>Дубровин И.</t>
  </si>
  <si>
    <t>Проворов Н.</t>
  </si>
  <si>
    <t>Конышев В.</t>
  </si>
  <si>
    <t>Облецов Н.</t>
  </si>
  <si>
    <t>Лозицкий А.</t>
  </si>
  <si>
    <t>Верилов А.</t>
  </si>
  <si>
    <t>Фатеев М.</t>
  </si>
  <si>
    <t>Ведин А.</t>
  </si>
  <si>
    <t>Черепахин Г.</t>
  </si>
  <si>
    <t>Лиханов В.</t>
  </si>
  <si>
    <t>Ефимов В.</t>
  </si>
  <si>
    <t>Мятович С.</t>
  </si>
  <si>
    <t>Нохрин А.</t>
  </si>
  <si>
    <t>Волошин В.</t>
  </si>
  <si>
    <t>Павлов В.</t>
  </si>
  <si>
    <t>Васильев Ю.</t>
  </si>
  <si>
    <t>Шибанов В.</t>
  </si>
  <si>
    <t>Мамяшев  В.</t>
  </si>
  <si>
    <t>Чемпионат области, день 1</t>
  </si>
  <si>
    <t>Чемпионат области, день 2</t>
  </si>
  <si>
    <t>Тюменский подснежник, день 1</t>
  </si>
  <si>
    <t>Тюменский подснежник, день 2</t>
  </si>
  <si>
    <t>Тюменский подснежник, день 3</t>
  </si>
  <si>
    <t>Тюменский Формат, день 1</t>
  </si>
  <si>
    <t>Тюменский Формат, день 2</t>
  </si>
  <si>
    <t>дистанция в километрах цветом</t>
  </si>
  <si>
    <t>Кубок Ветеранов  2025г. Мужчины.</t>
  </si>
  <si>
    <t>на 1км</t>
  </si>
  <si>
    <t>Чирков И.</t>
  </si>
  <si>
    <t>Дикалов Д.</t>
  </si>
  <si>
    <t>Краснов С.</t>
  </si>
  <si>
    <t>Тюменский формат, день 1</t>
  </si>
  <si>
    <t>Тюменский формат, день 2</t>
  </si>
  <si>
    <t>Тюменский формат, день 3</t>
  </si>
  <si>
    <t>Шавкунов А.</t>
  </si>
  <si>
    <t>Корольков В.</t>
  </si>
  <si>
    <t>Черепахин И.</t>
  </si>
  <si>
    <t>Дойч М.</t>
  </si>
  <si>
    <t>Боров В.</t>
  </si>
  <si>
    <t>Золотая осень, день 1</t>
  </si>
  <si>
    <t>Золотая осень, день 2</t>
  </si>
  <si>
    <t>Золотая осень, день 3</t>
  </si>
  <si>
    <t>`</t>
  </si>
  <si>
    <t>Лучшее время</t>
  </si>
  <si>
    <t>Всего</t>
  </si>
  <si>
    <t>Самый молодой год 1990</t>
  </si>
  <si>
    <t>30 лет</t>
  </si>
  <si>
    <t>Фора 1 сек на 1 км</t>
  </si>
  <si>
    <t>за каждый год разницы с 1990 годом</t>
  </si>
  <si>
    <t>Фора 2 сек на 1 км</t>
  </si>
  <si>
    <t>Фора 3 сек на 1 км</t>
  </si>
  <si>
    <t>Фора 4 сек на 1 км</t>
  </si>
  <si>
    <t>Фора 5 сек на 1 км</t>
  </si>
  <si>
    <t>71-75 лет</t>
  </si>
  <si>
    <t>45-50 лет</t>
  </si>
  <si>
    <t>55-60 лет</t>
  </si>
  <si>
    <t>65-70 лет</t>
  </si>
  <si>
    <t>76 и старше</t>
  </si>
  <si>
    <t>Шишелякин В.</t>
  </si>
  <si>
    <t>10 мая</t>
  </si>
  <si>
    <t>11 мая</t>
  </si>
  <si>
    <t>2 мая</t>
  </si>
  <si>
    <t>3 мая</t>
  </si>
  <si>
    <t>4 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</si>
</sst>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F400]h:mm:ss\ AM/PM"/>
    <numFmt numFmtId="166" formatCode="#,##0.00;\(#,##0.00\)"/>
  </numFmts>
  <fonts count="32">
    <font>
      <sz val="10"/>
      <color rgb="FF000000"/>
      <name val="Arial"/>
      <scheme val="minor"/>
    </font>
    <font>
      <b/>
      <sz val="16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12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20"/>
      <color theme="1"/>
      <name val="Arial"/>
    </font>
    <font>
      <b/>
      <sz val="15"/>
      <color rgb="FF000000"/>
      <name val="Arial"/>
    </font>
    <font>
      <b/>
      <sz val="15"/>
      <color theme="1"/>
      <name val="Arial"/>
    </font>
    <font>
      <sz val="15"/>
      <color theme="1"/>
      <name val="Arial"/>
    </font>
    <font>
      <b/>
      <sz val="15"/>
      <color rgb="FF000000"/>
      <name val="&quot;Google Sans Mono&quot;"/>
    </font>
    <font>
      <b/>
      <sz val="12"/>
      <color rgb="FF000000"/>
      <name val="Arial"/>
    </font>
    <font>
      <b/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12"/>
      <color theme="1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2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</font>
    <font>
      <sz val="14"/>
      <color rgb="FF000000"/>
      <name val="Arial"/>
      <family val="2"/>
      <charset val="204"/>
      <scheme val="minor"/>
    </font>
    <font>
      <sz val="14"/>
      <color theme="1"/>
      <name val="Arial"/>
      <family val="2"/>
      <charset val="204"/>
    </font>
    <font>
      <b/>
      <sz val="14"/>
      <color rgb="FF000000"/>
      <name val="Arial"/>
      <family val="2"/>
      <charset val="204"/>
      <scheme val="minor"/>
    </font>
    <font>
      <b/>
      <sz val="14"/>
      <color theme="1"/>
      <name val="Arial"/>
      <family val="2"/>
      <charset val="204"/>
      <scheme val="minor"/>
    </font>
    <font>
      <b/>
      <sz val="12"/>
      <color rgb="FF000000"/>
      <name val="Arial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F6B26B"/>
        <bgColor rgb="FFF6B26B"/>
      </patternFill>
    </fill>
    <fill>
      <patternFill patternType="solid">
        <fgColor rgb="FFF9CB9C"/>
        <bgColor rgb="FFF9CB9C"/>
      </patternFill>
    </fill>
    <fill>
      <patternFill patternType="solid">
        <fgColor rgb="FFCC0000"/>
        <bgColor rgb="FFCC0000"/>
      </patternFill>
    </fill>
    <fill>
      <patternFill patternType="solid">
        <fgColor rgb="FF6AA84F"/>
        <bgColor rgb="FF6AA84F"/>
      </patternFill>
    </fill>
    <fill>
      <patternFill patternType="solid">
        <fgColor rgb="FF9FC5E8"/>
        <bgColor rgb="FF9FC5E8"/>
      </patternFill>
    </fill>
    <fill>
      <patternFill patternType="solid">
        <fgColor rgb="FF6D9EEB"/>
        <bgColor rgb="FF6D9EEB"/>
      </patternFill>
    </fill>
    <fill>
      <patternFill patternType="solid">
        <fgColor rgb="FF3C78D8"/>
        <bgColor rgb="FF3C78D8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80000"/>
      </patternFill>
    </fill>
    <fill>
      <patternFill patternType="solid">
        <fgColor theme="0"/>
        <bgColor rgb="FFF6B26B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99000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E06666"/>
      </patternFill>
    </fill>
    <fill>
      <patternFill patternType="solid">
        <fgColor theme="0"/>
        <bgColor rgb="FFEA9999"/>
      </patternFill>
    </fill>
    <fill>
      <patternFill patternType="solid">
        <fgColor theme="9" tint="-0.249977111117893"/>
        <bgColor rgb="FF99CC00"/>
      </patternFill>
    </fill>
    <fill>
      <patternFill patternType="solid">
        <fgColor theme="9" tint="-0.249977111117893"/>
        <bgColor rgb="FFFF0000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6AA84F"/>
      </patternFill>
    </fill>
  </fills>
  <borders count="4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9">
    <xf numFmtId="0" fontId="0" fillId="0" borderId="0" xfId="0" applyFont="1" applyAlignment="1"/>
    <xf numFmtId="0" fontId="2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2" borderId="2" xfId="0" applyFont="1" applyFill="1" applyBorder="1" applyAlignment="1"/>
    <xf numFmtId="0" fontId="5" fillId="0" borderId="0" xfId="0" applyFont="1" applyAlignment="1"/>
    <xf numFmtId="0" fontId="4" fillId="3" borderId="2" xfId="0" applyFont="1" applyFill="1" applyBorder="1" applyAlignment="1"/>
    <xf numFmtId="0" fontId="4" fillId="4" borderId="2" xfId="0" applyFont="1" applyFill="1" applyBorder="1" applyAlignment="1"/>
    <xf numFmtId="0" fontId="2" fillId="5" borderId="0" xfId="0" applyFont="1" applyFill="1" applyAlignment="1"/>
    <xf numFmtId="0" fontId="7" fillId="0" borderId="0" xfId="0" applyFont="1" applyAlignment="1"/>
    <xf numFmtId="0" fontId="8" fillId="0" borderId="0" xfId="0" applyFont="1" applyAlignment="1"/>
    <xf numFmtId="0" fontId="6" fillId="2" borderId="0" xfId="0" applyFont="1" applyFill="1"/>
    <xf numFmtId="0" fontId="9" fillId="0" borderId="0" xfId="0" applyFont="1" applyAlignment="1"/>
    <xf numFmtId="0" fontId="2" fillId="2" borderId="2" xfId="0" applyFont="1" applyFill="1" applyBorder="1" applyAlignment="1"/>
    <xf numFmtId="0" fontId="6" fillId="2" borderId="0" xfId="0" applyFont="1" applyFill="1" applyAlignment="1"/>
    <xf numFmtId="0" fontId="6" fillId="0" borderId="0" xfId="0" applyFont="1"/>
    <xf numFmtId="0" fontId="8" fillId="2" borderId="2" xfId="0" applyFont="1" applyFill="1" applyBorder="1" applyAlignment="1"/>
    <xf numFmtId="0" fontId="5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16" fontId="3" fillId="0" borderId="7" xfId="0" applyNumberFormat="1" applyFont="1" applyBorder="1" applyAlignment="1">
      <alignment wrapText="1"/>
    </xf>
    <xf numFmtId="0" fontId="7" fillId="4" borderId="5" xfId="0" applyFont="1" applyFill="1" applyBorder="1" applyAlignment="1"/>
    <xf numFmtId="2" fontId="7" fillId="6" borderId="8" xfId="0" applyNumberFormat="1" applyFont="1" applyFill="1" applyBorder="1" applyAlignment="1"/>
    <xf numFmtId="2" fontId="7" fillId="7" borderId="8" xfId="0" applyNumberFormat="1" applyFont="1" applyFill="1" applyBorder="1" applyAlignment="1"/>
    <xf numFmtId="0" fontId="7" fillId="3" borderId="8" xfId="0" applyFont="1" applyFill="1" applyBorder="1" applyAlignment="1"/>
    <xf numFmtId="16" fontId="1" fillId="0" borderId="7" xfId="0" applyNumberFormat="1" applyFont="1" applyBorder="1" applyAlignment="1">
      <alignment wrapText="1"/>
    </xf>
    <xf numFmtId="16" fontId="1" fillId="0" borderId="7" xfId="0" applyNumberFormat="1" applyFont="1" applyBorder="1" applyAlignment="1">
      <alignment wrapText="1"/>
    </xf>
    <xf numFmtId="0" fontId="7" fillId="8" borderId="8" xfId="0" applyFont="1" applyFill="1" applyBorder="1" applyAlignment="1"/>
    <xf numFmtId="2" fontId="7" fillId="2" borderId="9" xfId="0" applyNumberFormat="1" applyFont="1" applyFill="1" applyBorder="1" applyAlignment="1"/>
    <xf numFmtId="2" fontId="3" fillId="4" borderId="5" xfId="0" applyNumberFormat="1" applyFont="1" applyFill="1" applyBorder="1" applyAlignment="1">
      <alignment horizontal="right"/>
    </xf>
    <xf numFmtId="164" fontId="7" fillId="2" borderId="5" xfId="0" applyNumberFormat="1" applyFont="1" applyFill="1" applyBorder="1" applyAlignment="1"/>
    <xf numFmtId="2" fontId="7" fillId="2" borderId="5" xfId="0" applyNumberFormat="1" applyFont="1" applyFill="1" applyBorder="1" applyAlignment="1"/>
    <xf numFmtId="2" fontId="7" fillId="2" borderId="5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2" fontId="7" fillId="2" borderId="12" xfId="0" applyNumberFormat="1" applyFont="1" applyFill="1" applyBorder="1" applyAlignment="1">
      <alignment horizontal="right"/>
    </xf>
    <xf numFmtId="1" fontId="1" fillId="3" borderId="13" xfId="0" applyNumberFormat="1" applyFont="1" applyFill="1" applyBorder="1" applyAlignment="1">
      <alignment horizontal="center"/>
    </xf>
    <xf numFmtId="1" fontId="1" fillId="3" borderId="14" xfId="0" applyNumberFormat="1" applyFont="1" applyFill="1" applyBorder="1" applyAlignment="1"/>
    <xf numFmtId="1" fontId="1" fillId="3" borderId="13" xfId="0" applyNumberFormat="1" applyFont="1" applyFill="1" applyBorder="1" applyAlignment="1"/>
    <xf numFmtId="1" fontId="1" fillId="3" borderId="15" xfId="0" applyNumberFormat="1" applyFont="1" applyFill="1" applyBorder="1" applyAlignment="1"/>
    <xf numFmtId="1" fontId="1" fillId="3" borderId="16" xfId="0" applyNumberFormat="1" applyFont="1" applyFill="1" applyBorder="1" applyAlignment="1"/>
    <xf numFmtId="1" fontId="1" fillId="3" borderId="8" xfId="0" applyNumberFormat="1" applyFont="1" applyFill="1" applyBorder="1" applyAlignment="1"/>
    <xf numFmtId="1" fontId="1" fillId="3" borderId="5" xfId="0" applyNumberFormat="1" applyFont="1" applyFill="1" applyBorder="1" applyAlignment="1"/>
    <xf numFmtId="1" fontId="1" fillId="3" borderId="17" xfId="0" applyNumberFormat="1" applyFont="1" applyFill="1" applyBorder="1" applyAlignment="1"/>
    <xf numFmtId="1" fontId="7" fillId="4" borderId="5" xfId="0" applyNumberFormat="1" applyFont="1" applyFill="1" applyBorder="1" applyAlignment="1">
      <alignment wrapText="1"/>
    </xf>
    <xf numFmtId="49" fontId="8" fillId="4" borderId="5" xfId="0" applyNumberFormat="1" applyFont="1" applyFill="1" applyBorder="1" applyAlignment="1">
      <alignment wrapText="1"/>
    </xf>
    <xf numFmtId="0" fontId="4" fillId="0" borderId="5" xfId="0" applyFont="1" applyBorder="1" applyAlignment="1"/>
    <xf numFmtId="1" fontId="7" fillId="0" borderId="5" xfId="0" applyNumberFormat="1" applyFont="1" applyBorder="1" applyAlignment="1">
      <alignment horizontal="center"/>
    </xf>
    <xf numFmtId="1" fontId="7" fillId="0" borderId="5" xfId="0" applyNumberFormat="1" applyFont="1" applyBorder="1" applyAlignment="1"/>
    <xf numFmtId="0" fontId="4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49" fontId="2" fillId="3" borderId="10" xfId="0" applyNumberFormat="1" applyFont="1" applyFill="1" applyBorder="1" applyAlignment="1">
      <alignment wrapText="1"/>
    </xf>
    <xf numFmtId="0" fontId="4" fillId="3" borderId="5" xfId="0" applyFont="1" applyFill="1" applyBorder="1" applyAlignment="1"/>
    <xf numFmtId="0" fontId="2" fillId="0" borderId="5" xfId="0" applyFont="1" applyBorder="1" applyAlignment="1">
      <alignment wrapText="1"/>
    </xf>
    <xf numFmtId="0" fontId="7" fillId="0" borderId="18" xfId="0" applyFont="1" applyBorder="1" applyAlignment="1"/>
    <xf numFmtId="0" fontId="7" fillId="0" borderId="19" xfId="0" applyFont="1" applyBorder="1" applyAlignment="1"/>
    <xf numFmtId="0" fontId="7" fillId="0" borderId="18" xfId="0" applyFont="1" applyBorder="1" applyAlignment="1">
      <alignment wrapText="1"/>
    </xf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12" xfId="0" applyFont="1" applyBorder="1" applyAlignment="1">
      <alignment wrapText="1"/>
    </xf>
    <xf numFmtId="0" fontId="7" fillId="0" borderId="12" xfId="0" applyFont="1" applyBorder="1" applyAlignment="1"/>
    <xf numFmtId="0" fontId="8" fillId="3" borderId="23" xfId="0" applyFont="1" applyFill="1" applyBorder="1" applyAlignment="1">
      <alignment wrapText="1"/>
    </xf>
    <xf numFmtId="0" fontId="8" fillId="3" borderId="24" xfId="0" applyFont="1" applyFill="1" applyBorder="1" applyAlignment="1">
      <alignment wrapText="1"/>
    </xf>
    <xf numFmtId="0" fontId="8" fillId="3" borderId="24" xfId="0" applyFont="1" applyFill="1" applyBorder="1" applyAlignment="1"/>
    <xf numFmtId="0" fontId="4" fillId="3" borderId="25" xfId="0" applyFont="1" applyFill="1" applyBorder="1" applyAlignment="1"/>
    <xf numFmtId="0" fontId="4" fillId="3" borderId="26" xfId="0" applyFont="1" applyFill="1" applyBorder="1" applyAlignment="1"/>
    <xf numFmtId="0" fontId="9" fillId="3" borderId="4" xfId="0" applyFont="1" applyFill="1" applyBorder="1" applyAlignment="1"/>
    <xf numFmtId="0" fontId="9" fillId="4" borderId="4" xfId="0" applyFont="1" applyFill="1" applyBorder="1" applyAlignment="1"/>
    <xf numFmtId="0" fontId="3" fillId="4" borderId="27" xfId="0" applyFont="1" applyFill="1" applyBorder="1" applyAlignment="1"/>
    <xf numFmtId="0" fontId="9" fillId="0" borderId="27" xfId="0" applyFont="1" applyBorder="1" applyAlignment="1"/>
    <xf numFmtId="0" fontId="4" fillId="0" borderId="27" xfId="0" applyFont="1" applyBorder="1" applyAlignment="1">
      <alignment wrapText="1"/>
    </xf>
    <xf numFmtId="0" fontId="10" fillId="0" borderId="5" xfId="0" applyFont="1" applyBorder="1" applyAlignment="1">
      <alignment horizontal="center"/>
    </xf>
    <xf numFmtId="0" fontId="9" fillId="0" borderId="0" xfId="0" applyFont="1" applyAlignment="1"/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/>
    <xf numFmtId="0" fontId="12" fillId="4" borderId="5" xfId="0" applyFont="1" applyFill="1" applyBorder="1" applyAlignment="1">
      <alignment horizontal="center"/>
    </xf>
    <xf numFmtId="165" fontId="12" fillId="4" borderId="5" xfId="0" applyNumberFormat="1" applyFont="1" applyFill="1" applyBorder="1" applyAlignment="1"/>
    <xf numFmtId="0" fontId="14" fillId="2" borderId="5" xfId="0" applyFont="1" applyFill="1" applyBorder="1" applyAlignment="1">
      <alignment horizontal="center"/>
    </xf>
    <xf numFmtId="1" fontId="12" fillId="2" borderId="5" xfId="0" applyNumberFormat="1" applyFont="1" applyFill="1" applyBorder="1" applyAlignment="1">
      <alignment horizontal="center"/>
    </xf>
    <xf numFmtId="1" fontId="12" fillId="10" borderId="5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0" fontId="12" fillId="4" borderId="5" xfId="0" applyFont="1" applyFill="1" applyBorder="1" applyAlignment="1"/>
    <xf numFmtId="2" fontId="12" fillId="4" borderId="5" xfId="0" applyNumberFormat="1" applyFont="1" applyFill="1" applyBorder="1" applyAlignment="1">
      <alignment horizontal="center"/>
    </xf>
    <xf numFmtId="1" fontId="7" fillId="4" borderId="2" xfId="0" applyNumberFormat="1" applyFont="1" applyFill="1" applyBorder="1" applyAlignment="1">
      <alignment horizontal="center"/>
    </xf>
    <xf numFmtId="165" fontId="9" fillId="4" borderId="2" xfId="0" applyNumberFormat="1" applyFont="1" applyFill="1" applyBorder="1" applyAlignment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/>
    <xf numFmtId="1" fontId="14" fillId="2" borderId="5" xfId="0" applyNumberFormat="1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12" fillId="11" borderId="5" xfId="0" applyNumberFormat="1" applyFont="1" applyFill="1" applyBorder="1" applyAlignment="1">
      <alignment horizontal="center"/>
    </xf>
    <xf numFmtId="1" fontId="12" fillId="11" borderId="5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1" fontId="9" fillId="11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/>
    <xf numFmtId="1" fontId="9" fillId="4" borderId="2" xfId="0" applyNumberFormat="1" applyFont="1" applyFill="1" applyBorder="1" applyAlignment="1">
      <alignment horizontal="center"/>
    </xf>
    <xf numFmtId="0" fontId="9" fillId="4" borderId="0" xfId="0" applyFont="1" applyFill="1" applyAlignment="1"/>
    <xf numFmtId="0" fontId="9" fillId="4" borderId="2" xfId="0" applyFont="1" applyFill="1" applyBorder="1" applyAlignment="1"/>
    <xf numFmtId="0" fontId="15" fillId="2" borderId="5" xfId="0" applyFont="1" applyFill="1" applyBorder="1" applyAlignment="1"/>
    <xf numFmtId="0" fontId="15" fillId="12" borderId="5" xfId="0" applyFont="1" applyFill="1" applyBorder="1" applyAlignment="1"/>
    <xf numFmtId="1" fontId="11" fillId="10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/>
    <xf numFmtId="0" fontId="12" fillId="11" borderId="5" xfId="0" applyFont="1" applyFill="1" applyBorder="1" applyAlignment="1">
      <alignment horizontal="center"/>
    </xf>
    <xf numFmtId="0" fontId="12" fillId="4" borderId="10" xfId="0" applyFont="1" applyFill="1" applyBorder="1" applyAlignment="1"/>
    <xf numFmtId="0" fontId="7" fillId="13" borderId="5" xfId="0" applyFont="1" applyFill="1" applyBorder="1" applyAlignment="1"/>
    <xf numFmtId="0" fontId="12" fillId="10" borderId="5" xfId="0" applyFont="1" applyFill="1" applyBorder="1" applyAlignment="1">
      <alignment horizontal="center"/>
    </xf>
    <xf numFmtId="0" fontId="13" fillId="4" borderId="5" xfId="0" applyFont="1" applyFill="1" applyBorder="1" applyAlignment="1"/>
    <xf numFmtId="0" fontId="7" fillId="13" borderId="5" xfId="0" applyFont="1" applyFill="1" applyBorder="1" applyAlignment="1"/>
    <xf numFmtId="0" fontId="4" fillId="4" borderId="2" xfId="0" applyFont="1" applyFill="1" applyBorder="1" applyAlignment="1">
      <alignment horizontal="center"/>
    </xf>
    <xf numFmtId="0" fontId="7" fillId="13" borderId="4" xfId="0" applyFont="1" applyFill="1" applyBorder="1" applyAlignment="1"/>
    <xf numFmtId="0" fontId="7" fillId="13" borderId="10" xfId="0" applyFont="1" applyFill="1" applyBorder="1" applyAlignment="1"/>
    <xf numFmtId="0" fontId="4" fillId="11" borderId="2" xfId="0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0" fontId="4" fillId="4" borderId="0" xfId="0" applyFont="1" applyFill="1" applyAlignment="1"/>
    <xf numFmtId="0" fontId="7" fillId="14" borderId="10" xfId="0" applyFont="1" applyFill="1" applyBorder="1" applyAlignment="1"/>
    <xf numFmtId="0" fontId="7" fillId="14" borderId="4" xfId="0" applyFont="1" applyFill="1" applyBorder="1" applyAlignment="1"/>
    <xf numFmtId="0" fontId="7" fillId="4" borderId="2" xfId="0" applyFont="1" applyFill="1" applyBorder="1" applyAlignment="1"/>
    <xf numFmtId="0" fontId="7" fillId="0" borderId="0" xfId="0" applyFont="1" applyAlignment="1"/>
    <xf numFmtId="0" fontId="7" fillId="14" borderId="5" xfId="0" applyFont="1" applyFill="1" applyBorder="1" applyAlignment="1"/>
    <xf numFmtId="165" fontId="7" fillId="0" borderId="4" xfId="0" applyNumberFormat="1" applyFont="1" applyBorder="1" applyAlignment="1"/>
    <xf numFmtId="0" fontId="4" fillId="3" borderId="40" xfId="0" applyFont="1" applyFill="1" applyBorder="1" applyAlignment="1"/>
    <xf numFmtId="0" fontId="4" fillId="3" borderId="0" xfId="0" applyFont="1" applyFill="1" applyAlignment="1">
      <alignment horizontal="center"/>
    </xf>
    <xf numFmtId="21" fontId="17" fillId="6" borderId="21" xfId="0" applyNumberFormat="1" applyFont="1" applyFill="1" applyBorder="1" applyAlignment="1">
      <alignment horizontal="center"/>
    </xf>
    <xf numFmtId="21" fontId="18" fillId="2" borderId="5" xfId="0" applyNumberFormat="1" applyFont="1" applyFill="1" applyBorder="1" applyAlignment="1">
      <alignment horizontal="right"/>
    </xf>
    <xf numFmtId="21" fontId="18" fillId="2" borderId="5" xfId="0" applyNumberFormat="1" applyFont="1" applyFill="1" applyBorder="1" applyAlignment="1">
      <alignment horizontal="center"/>
    </xf>
    <xf numFmtId="21" fontId="18" fillId="2" borderId="5" xfId="0" applyNumberFormat="1" applyFont="1" applyFill="1" applyBorder="1" applyAlignment="1"/>
    <xf numFmtId="0" fontId="18" fillId="4" borderId="20" xfId="0" applyFont="1" applyFill="1" applyBorder="1" applyAlignment="1">
      <alignment horizontal="center"/>
    </xf>
    <xf numFmtId="21" fontId="18" fillId="2" borderId="5" xfId="0" applyNumberFormat="1" applyFont="1" applyFill="1" applyBorder="1" applyAlignment="1">
      <alignment horizontal="left"/>
    </xf>
    <xf numFmtId="0" fontId="18" fillId="2" borderId="20" xfId="0" applyFont="1" applyFill="1" applyBorder="1" applyAlignment="1">
      <alignment horizontal="center"/>
    </xf>
    <xf numFmtId="21" fontId="18" fillId="4" borderId="5" xfId="0" applyNumberFormat="1" applyFont="1" applyFill="1" applyBorder="1" applyAlignment="1"/>
    <xf numFmtId="0" fontId="18" fillId="4" borderId="5" xfId="0" applyFont="1" applyFill="1" applyBorder="1" applyAlignment="1">
      <alignment horizontal="center"/>
    </xf>
    <xf numFmtId="21" fontId="17" fillId="5" borderId="21" xfId="0" applyNumberFormat="1" applyFont="1" applyFill="1" applyBorder="1" applyAlignment="1">
      <alignment horizontal="center"/>
    </xf>
    <xf numFmtId="21" fontId="18" fillId="0" borderId="5" xfId="0" applyNumberFormat="1" applyFont="1" applyBorder="1" applyAlignment="1"/>
    <xf numFmtId="0" fontId="18" fillId="2" borderId="5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/>
    </xf>
    <xf numFmtId="1" fontId="18" fillId="2" borderId="28" xfId="0" applyNumberFormat="1" applyFont="1" applyFill="1" applyBorder="1" applyAlignment="1">
      <alignment horizontal="center"/>
    </xf>
    <xf numFmtId="21" fontId="18" fillId="4" borderId="5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1" fontId="18" fillId="2" borderId="18" xfId="0" applyNumberFormat="1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21" fontId="19" fillId="4" borderId="5" xfId="0" applyNumberFormat="1" applyFont="1" applyFill="1" applyBorder="1" applyAlignment="1"/>
    <xf numFmtId="21" fontId="19" fillId="4" borderId="5" xfId="0" applyNumberFormat="1" applyFont="1" applyFill="1" applyBorder="1" applyAlignment="1">
      <alignment horizontal="center"/>
    </xf>
    <xf numFmtId="21" fontId="17" fillId="7" borderId="21" xfId="0" applyNumberFormat="1" applyFont="1" applyFill="1" applyBorder="1" applyAlignment="1">
      <alignment horizontal="center"/>
    </xf>
    <xf numFmtId="21" fontId="17" fillId="4" borderId="21" xfId="0" applyNumberFormat="1" applyFont="1" applyFill="1" applyBorder="1" applyAlignment="1">
      <alignment horizontal="center"/>
    </xf>
    <xf numFmtId="21" fontId="18" fillId="4" borderId="5" xfId="0" applyNumberFormat="1" applyFont="1" applyFill="1" applyBorder="1" applyAlignment="1">
      <alignment horizontal="right"/>
    </xf>
    <xf numFmtId="0" fontId="18" fillId="2" borderId="10" xfId="0" applyFont="1" applyFill="1" applyBorder="1" applyAlignment="1">
      <alignment horizontal="center"/>
    </xf>
    <xf numFmtId="21" fontId="17" fillId="9" borderId="21" xfId="0" applyNumberFormat="1" applyFont="1" applyFill="1" applyBorder="1" applyAlignment="1">
      <alignment horizontal="center"/>
    </xf>
    <xf numFmtId="0" fontId="18" fillId="4" borderId="34" xfId="0" applyFont="1" applyFill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21" fontId="17" fillId="3" borderId="21" xfId="0" applyNumberFormat="1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18" fillId="4" borderId="35" xfId="0" applyFont="1" applyFill="1" applyBorder="1" applyAlignment="1">
      <alignment horizontal="center"/>
    </xf>
    <xf numFmtId="21" fontId="18" fillId="4" borderId="4" xfId="0" applyNumberFormat="1" applyFont="1" applyFill="1" applyBorder="1" applyAlignment="1"/>
    <xf numFmtId="21" fontId="17" fillId="4" borderId="32" xfId="0" applyNumberFormat="1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0" xfId="0" applyFont="1" applyBorder="1" applyAlignment="1"/>
    <xf numFmtId="0" fontId="18" fillId="0" borderId="40" xfId="0" applyFont="1" applyBorder="1" applyAlignment="1"/>
    <xf numFmtId="0" fontId="22" fillId="0" borderId="4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" fontId="18" fillId="0" borderId="40" xfId="0" applyNumberFormat="1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40" xfId="0" applyFont="1" applyBorder="1" applyAlignment="1"/>
    <xf numFmtId="0" fontId="0" fillId="0" borderId="40" xfId="0" applyFont="1" applyBorder="1" applyAlignment="1"/>
    <xf numFmtId="0" fontId="18" fillId="0" borderId="40" xfId="0" applyFont="1" applyBorder="1" applyAlignment="1">
      <alignment horizontal="center"/>
    </xf>
    <xf numFmtId="0" fontId="18" fillId="4" borderId="40" xfId="0" applyFont="1" applyFill="1" applyBorder="1" applyAlignment="1"/>
    <xf numFmtId="0" fontId="23" fillId="2" borderId="40" xfId="0" applyFont="1" applyFill="1" applyBorder="1" applyAlignment="1">
      <alignment horizontal="center"/>
    </xf>
    <xf numFmtId="0" fontId="18" fillId="2" borderId="40" xfId="0" applyFont="1" applyFill="1" applyBorder="1" applyAlignment="1"/>
    <xf numFmtId="0" fontId="22" fillId="4" borderId="40" xfId="0" applyFont="1" applyFill="1" applyBorder="1" applyAlignment="1"/>
    <xf numFmtId="0" fontId="23" fillId="0" borderId="0" xfId="0" applyFont="1" applyAlignment="1"/>
    <xf numFmtId="21" fontId="16" fillId="0" borderId="41" xfId="0" applyNumberFormat="1" applyFont="1" applyBorder="1" applyAlignment="1">
      <alignment horizontal="center"/>
    </xf>
    <xf numFmtId="21" fontId="16" fillId="0" borderId="11" xfId="0" applyNumberFormat="1" applyFont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8" fillId="6" borderId="8" xfId="0" applyNumberFormat="1" applyFont="1" applyFill="1" applyBorder="1" applyAlignment="1">
      <alignment horizontal="center"/>
    </xf>
    <xf numFmtId="2" fontId="7" fillId="7" borderId="8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21" fontId="17" fillId="15" borderId="21" xfId="0" applyNumberFormat="1" applyFont="1" applyFill="1" applyBorder="1" applyAlignment="1">
      <alignment horizontal="center"/>
    </xf>
    <xf numFmtId="21" fontId="18" fillId="16" borderId="5" xfId="0" applyNumberFormat="1" applyFont="1" applyFill="1" applyBorder="1" applyAlignment="1">
      <alignment horizontal="right"/>
    </xf>
    <xf numFmtId="21" fontId="18" fillId="16" borderId="5" xfId="0" applyNumberFormat="1" applyFont="1" applyFill="1" applyBorder="1" applyAlignment="1">
      <alignment horizontal="center"/>
    </xf>
    <xf numFmtId="21" fontId="18" fillId="16" borderId="5" xfId="0" applyNumberFormat="1" applyFont="1" applyFill="1" applyBorder="1" applyAlignment="1"/>
    <xf numFmtId="21" fontId="17" fillId="16" borderId="21" xfId="0" applyNumberFormat="1" applyFont="1" applyFill="1" applyBorder="1" applyAlignment="1">
      <alignment horizontal="center"/>
    </xf>
    <xf numFmtId="21" fontId="18" fillId="17" borderId="5" xfId="0" applyNumberFormat="1" applyFont="1" applyFill="1" applyBorder="1" applyAlignment="1">
      <alignment horizontal="right"/>
    </xf>
    <xf numFmtId="21" fontId="18" fillId="17" borderId="5" xfId="0" applyNumberFormat="1" applyFont="1" applyFill="1" applyBorder="1" applyAlignment="1">
      <alignment horizontal="center"/>
    </xf>
    <xf numFmtId="21" fontId="18" fillId="17" borderId="5" xfId="0" applyNumberFormat="1" applyFont="1" applyFill="1" applyBorder="1" applyAlignment="1"/>
    <xf numFmtId="21" fontId="17" fillId="16" borderId="30" xfId="0" applyNumberFormat="1" applyFont="1" applyFill="1" applyBorder="1" applyAlignment="1">
      <alignment horizontal="center"/>
    </xf>
    <xf numFmtId="21" fontId="17" fillId="18" borderId="21" xfId="0" applyNumberFormat="1" applyFont="1" applyFill="1" applyBorder="1" applyAlignment="1">
      <alignment horizontal="center"/>
    </xf>
    <xf numFmtId="21" fontId="17" fillId="19" borderId="21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165" fontId="18" fillId="16" borderId="21" xfId="0" applyNumberFormat="1" applyFont="1" applyFill="1" applyBorder="1" applyAlignment="1">
      <alignment horizontal="left"/>
    </xf>
    <xf numFmtId="21" fontId="18" fillId="16" borderId="5" xfId="0" applyNumberFormat="1" applyFont="1" applyFill="1" applyBorder="1" applyAlignment="1">
      <alignment horizontal="left"/>
    </xf>
    <xf numFmtId="21" fontId="17" fillId="20" borderId="21" xfId="0" applyNumberFormat="1" applyFont="1" applyFill="1" applyBorder="1" applyAlignment="1">
      <alignment horizontal="center"/>
    </xf>
    <xf numFmtId="165" fontId="18" fillId="16" borderId="31" xfId="0" applyNumberFormat="1" applyFont="1" applyFill="1" applyBorder="1" applyAlignment="1">
      <alignment horizontal="left"/>
    </xf>
    <xf numFmtId="165" fontId="18" fillId="16" borderId="33" xfId="0" applyNumberFormat="1" applyFont="1" applyFill="1" applyBorder="1" applyAlignment="1">
      <alignment horizontal="left"/>
    </xf>
    <xf numFmtId="0" fontId="6" fillId="19" borderId="0" xfId="0" applyFont="1" applyFill="1" applyAlignment="1"/>
    <xf numFmtId="21" fontId="18" fillId="16" borderId="21" xfId="0" applyNumberFormat="1" applyFont="1" applyFill="1" applyBorder="1" applyAlignment="1">
      <alignment horizontal="center"/>
    </xf>
    <xf numFmtId="21" fontId="18" fillId="21" borderId="21" xfId="0" applyNumberFormat="1" applyFont="1" applyFill="1" applyBorder="1" applyAlignment="1">
      <alignment horizontal="center"/>
    </xf>
    <xf numFmtId="21" fontId="18" fillId="16" borderId="37" xfId="0" applyNumberFormat="1" applyFont="1" applyFill="1" applyBorder="1" applyAlignment="1">
      <alignment horizontal="center"/>
    </xf>
    <xf numFmtId="0" fontId="18" fillId="16" borderId="20" xfId="0" applyFont="1" applyFill="1" applyBorder="1" applyAlignment="1">
      <alignment horizontal="center"/>
    </xf>
    <xf numFmtId="0" fontId="18" fillId="16" borderId="34" xfId="0" applyFont="1" applyFill="1" applyBorder="1" applyAlignment="1">
      <alignment horizontal="center"/>
    </xf>
    <xf numFmtId="0" fontId="18" fillId="16" borderId="11" xfId="0" applyFont="1" applyFill="1" applyBorder="1" applyAlignment="1">
      <alignment horizontal="center"/>
    </xf>
    <xf numFmtId="0" fontId="18" fillId="16" borderId="6" xfId="0" applyFont="1" applyFill="1" applyBorder="1" applyAlignment="1">
      <alignment horizontal="center"/>
    </xf>
    <xf numFmtId="0" fontId="18" fillId="16" borderId="5" xfId="0" applyFont="1" applyFill="1" applyBorder="1" applyAlignment="1">
      <alignment horizontal="center"/>
    </xf>
    <xf numFmtId="0" fontId="20" fillId="17" borderId="0" xfId="0" applyFont="1" applyFill="1"/>
    <xf numFmtId="0" fontId="18" fillId="17" borderId="5" xfId="0" applyFont="1" applyFill="1" applyBorder="1" applyAlignment="1">
      <alignment horizontal="center"/>
    </xf>
    <xf numFmtId="166" fontId="18" fillId="16" borderId="17" xfId="0" applyNumberFormat="1" applyFont="1" applyFill="1" applyBorder="1" applyAlignment="1">
      <alignment horizontal="center"/>
    </xf>
    <xf numFmtId="166" fontId="18" fillId="16" borderId="29" xfId="0" applyNumberFormat="1" applyFont="1" applyFill="1" applyBorder="1" applyAlignment="1">
      <alignment horizontal="center"/>
    </xf>
    <xf numFmtId="166" fontId="18" fillId="16" borderId="5" xfId="0" applyNumberFormat="1" applyFont="1" applyFill="1" applyBorder="1" applyAlignment="1">
      <alignment horizontal="center"/>
    </xf>
    <xf numFmtId="0" fontId="18" fillId="16" borderId="10" xfId="0" applyFont="1" applyFill="1" applyBorder="1" applyAlignment="1">
      <alignment horizontal="center"/>
    </xf>
    <xf numFmtId="21" fontId="17" fillId="15" borderId="29" xfId="0" applyNumberFormat="1" applyFont="1" applyFill="1" applyBorder="1" applyAlignment="1">
      <alignment horizontal="center"/>
    </xf>
    <xf numFmtId="0" fontId="18" fillId="16" borderId="4" xfId="0" applyFont="1" applyFill="1" applyBorder="1" applyAlignment="1">
      <alignment horizontal="center"/>
    </xf>
    <xf numFmtId="21" fontId="18" fillId="16" borderId="29" xfId="0" applyNumberFormat="1" applyFont="1" applyFill="1" applyBorder="1" applyAlignment="1">
      <alignment horizontal="center"/>
    </xf>
    <xf numFmtId="21" fontId="17" fillId="20" borderId="29" xfId="0" applyNumberFormat="1" applyFont="1" applyFill="1" applyBorder="1" applyAlignment="1">
      <alignment horizontal="center"/>
    </xf>
    <xf numFmtId="21" fontId="18" fillId="18" borderId="5" xfId="0" applyNumberFormat="1" applyFont="1" applyFill="1" applyBorder="1" applyAlignment="1">
      <alignment horizontal="center"/>
    </xf>
    <xf numFmtId="21" fontId="18" fillId="18" borderId="29" xfId="0" applyNumberFormat="1" applyFont="1" applyFill="1" applyBorder="1" applyAlignment="1">
      <alignment horizontal="center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/>
    <xf numFmtId="0" fontId="7" fillId="0" borderId="11" xfId="0" applyFont="1" applyBorder="1" applyAlignment="1">
      <alignment wrapText="1"/>
    </xf>
    <xf numFmtId="1" fontId="7" fillId="0" borderId="40" xfId="0" applyNumberFormat="1" applyFont="1" applyBorder="1" applyAlignment="1">
      <alignment horizontal="center"/>
    </xf>
    <xf numFmtId="0" fontId="4" fillId="3" borderId="10" xfId="0" applyFont="1" applyFill="1" applyBorder="1" applyAlignment="1"/>
    <xf numFmtId="0" fontId="9" fillId="3" borderId="10" xfId="0" applyFont="1" applyFill="1" applyBorder="1" applyAlignment="1"/>
    <xf numFmtId="0" fontId="9" fillId="0" borderId="10" xfId="0" applyFont="1" applyBorder="1" applyAlignment="1"/>
    <xf numFmtId="0" fontId="4" fillId="0" borderId="10" xfId="0" applyFont="1" applyBorder="1" applyAlignment="1">
      <alignment wrapText="1"/>
    </xf>
    <xf numFmtId="21" fontId="18" fillId="16" borderId="4" xfId="0" applyNumberFormat="1" applyFont="1" applyFill="1" applyBorder="1" applyAlignment="1">
      <alignment horizontal="center"/>
    </xf>
    <xf numFmtId="21" fontId="18" fillId="16" borderId="10" xfId="0" applyNumberFormat="1" applyFont="1" applyFill="1" applyBorder="1" applyAlignment="1"/>
    <xf numFmtId="21" fontId="18" fillId="16" borderId="4" xfId="0" applyNumberFormat="1" applyFont="1" applyFill="1" applyBorder="1" applyAlignment="1"/>
    <xf numFmtId="1" fontId="18" fillId="16" borderId="5" xfId="0" applyNumberFormat="1" applyFont="1" applyFill="1" applyBorder="1" applyAlignment="1">
      <alignment horizontal="center"/>
    </xf>
    <xf numFmtId="21" fontId="17" fillId="21" borderId="21" xfId="0" applyNumberFormat="1" applyFont="1" applyFill="1" applyBorder="1" applyAlignment="1">
      <alignment horizontal="center"/>
    </xf>
    <xf numFmtId="1" fontId="18" fillId="16" borderId="10" xfId="0" applyNumberFormat="1" applyFont="1" applyFill="1" applyBorder="1" applyAlignment="1">
      <alignment horizontal="center"/>
    </xf>
    <xf numFmtId="1" fontId="18" fillId="16" borderId="4" xfId="0" applyNumberFormat="1" applyFont="1" applyFill="1" applyBorder="1" applyAlignment="1">
      <alignment horizontal="center"/>
    </xf>
    <xf numFmtId="0" fontId="22" fillId="16" borderId="5" xfId="0" applyFont="1" applyFill="1" applyBorder="1" applyAlignment="1">
      <alignment horizontal="center"/>
    </xf>
    <xf numFmtId="0" fontId="25" fillId="3" borderId="0" xfId="0" applyFont="1" applyFill="1" applyAlignment="1"/>
    <xf numFmtId="0" fontId="18" fillId="4" borderId="2" xfId="0" applyFont="1" applyFill="1" applyBorder="1" applyAlignment="1"/>
    <xf numFmtId="21" fontId="17" fillId="22" borderId="21" xfId="0" applyNumberFormat="1" applyFont="1" applyFill="1" applyBorder="1" applyAlignment="1">
      <alignment horizontal="center"/>
    </xf>
    <xf numFmtId="1" fontId="18" fillId="16" borderId="18" xfId="0" applyNumberFormat="1" applyFont="1" applyFill="1" applyBorder="1" applyAlignment="1">
      <alignment horizontal="center"/>
    </xf>
    <xf numFmtId="1" fontId="18" fillId="16" borderId="38" xfId="0" applyNumberFormat="1" applyFont="1" applyFill="1" applyBorder="1" applyAlignment="1">
      <alignment horizontal="center"/>
    </xf>
    <xf numFmtId="0" fontId="18" fillId="4" borderId="5" xfId="0" applyFont="1" applyFill="1" applyBorder="1" applyAlignment="1"/>
    <xf numFmtId="21" fontId="18" fillId="23" borderId="5" xfId="0" applyNumberFormat="1" applyFont="1" applyFill="1" applyBorder="1" applyAlignment="1">
      <alignment horizontal="center"/>
    </xf>
    <xf numFmtId="21" fontId="18" fillId="16" borderId="18" xfId="0" applyNumberFormat="1" applyFont="1" applyFill="1" applyBorder="1" applyAlignment="1">
      <alignment horizontal="right"/>
    </xf>
    <xf numFmtId="21" fontId="18" fillId="16" borderId="12" xfId="0" applyNumberFormat="1" applyFont="1" applyFill="1" applyBorder="1" applyAlignment="1">
      <alignment horizontal="center"/>
    </xf>
    <xf numFmtId="21" fontId="18" fillId="16" borderId="12" xfId="0" applyNumberFormat="1" applyFont="1" applyFill="1" applyBorder="1" applyAlignment="1">
      <alignment horizontal="right"/>
    </xf>
    <xf numFmtId="0" fontId="13" fillId="16" borderId="12" xfId="0" applyFont="1" applyFill="1" applyBorder="1" applyAlignment="1">
      <alignment horizontal="center"/>
    </xf>
    <xf numFmtId="0" fontId="18" fillId="0" borderId="5" xfId="0" applyFont="1" applyBorder="1" applyAlignment="1"/>
    <xf numFmtId="21" fontId="18" fillId="15" borderId="5" xfId="0" applyNumberFormat="1" applyFont="1" applyFill="1" applyBorder="1" applyAlignment="1">
      <alignment horizontal="center"/>
    </xf>
    <xf numFmtId="21" fontId="18" fillId="20" borderId="5" xfId="0" applyNumberFormat="1" applyFont="1" applyFill="1" applyBorder="1" applyAlignment="1">
      <alignment horizontal="center"/>
    </xf>
    <xf numFmtId="165" fontId="13" fillId="16" borderId="12" xfId="0" applyNumberFormat="1" applyFont="1" applyFill="1" applyBorder="1" applyAlignment="1">
      <alignment horizontal="center"/>
    </xf>
    <xf numFmtId="0" fontId="18" fillId="17" borderId="20" xfId="0" applyFont="1" applyFill="1" applyBorder="1" applyAlignment="1">
      <alignment horizontal="center"/>
    </xf>
    <xf numFmtId="165" fontId="18" fillId="16" borderId="5" xfId="0" applyNumberFormat="1" applyFont="1" applyFill="1" applyBorder="1" applyAlignment="1">
      <alignment horizontal="center"/>
    </xf>
    <xf numFmtId="165" fontId="18" fillId="16" borderId="5" xfId="0" applyNumberFormat="1" applyFont="1" applyFill="1" applyBorder="1" applyAlignment="1"/>
    <xf numFmtId="0" fontId="7" fillId="17" borderId="28" xfId="0" applyFont="1" applyFill="1" applyBorder="1" applyAlignment="1"/>
    <xf numFmtId="0" fontId="7" fillId="17" borderId="28" xfId="0" applyFont="1" applyFill="1" applyBorder="1" applyAlignment="1">
      <alignment wrapText="1"/>
    </xf>
    <xf numFmtId="0" fontId="7" fillId="17" borderId="5" xfId="0" applyFont="1" applyFill="1" applyBorder="1" applyAlignment="1">
      <alignment wrapText="1"/>
    </xf>
    <xf numFmtId="0" fontId="7" fillId="17" borderId="5" xfId="0" applyFont="1" applyFill="1" applyBorder="1" applyAlignment="1"/>
    <xf numFmtId="0" fontId="7" fillId="17" borderId="12" xfId="0" applyFont="1" applyFill="1" applyBorder="1" applyAlignment="1"/>
    <xf numFmtId="21" fontId="19" fillId="17" borderId="5" xfId="0" applyNumberFormat="1" applyFont="1" applyFill="1" applyBorder="1" applyAlignment="1"/>
    <xf numFmtId="21" fontId="19" fillId="17" borderId="5" xfId="0" applyNumberFormat="1" applyFont="1" applyFill="1" applyBorder="1" applyAlignment="1">
      <alignment horizontal="center"/>
    </xf>
    <xf numFmtId="0" fontId="21" fillId="17" borderId="0" xfId="0" applyFont="1" applyFill="1" applyAlignment="1"/>
    <xf numFmtId="21" fontId="18" fillId="25" borderId="5" xfId="0" applyNumberFormat="1" applyFont="1" applyFill="1" applyBorder="1" applyAlignment="1"/>
    <xf numFmtId="21" fontId="18" fillId="25" borderId="5" xfId="0" applyNumberFormat="1" applyFont="1" applyFill="1" applyBorder="1" applyAlignment="1">
      <alignment horizontal="center"/>
    </xf>
    <xf numFmtId="21" fontId="18" fillId="26" borderId="5" xfId="0" applyNumberFormat="1" applyFont="1" applyFill="1" applyBorder="1" applyAlignment="1">
      <alignment horizontal="center"/>
    </xf>
    <xf numFmtId="21" fontId="22" fillId="16" borderId="18" xfId="0" applyNumberFormat="1" applyFont="1" applyFill="1" applyBorder="1" applyAlignment="1"/>
    <xf numFmtId="21" fontId="22" fillId="16" borderId="12" xfId="0" applyNumberFormat="1" applyFont="1" applyFill="1" applyBorder="1" applyAlignment="1"/>
    <xf numFmtId="0" fontId="18" fillId="16" borderId="36" xfId="0" applyFont="1" applyFill="1" applyBorder="1" applyAlignment="1">
      <alignment horizontal="center"/>
    </xf>
    <xf numFmtId="21" fontId="18" fillId="21" borderId="10" xfId="0" applyNumberFormat="1" applyFont="1" applyFill="1" applyBorder="1" applyAlignment="1">
      <alignment horizontal="center"/>
    </xf>
    <xf numFmtId="21" fontId="18" fillId="22" borderId="5" xfId="0" applyNumberFormat="1" applyFont="1" applyFill="1" applyBorder="1" applyAlignment="1">
      <alignment horizontal="center"/>
    </xf>
    <xf numFmtId="21" fontId="18" fillId="19" borderId="5" xfId="0" applyNumberFormat="1" applyFont="1" applyFill="1" applyBorder="1" applyAlignment="1">
      <alignment horizontal="center"/>
    </xf>
    <xf numFmtId="16" fontId="23" fillId="0" borderId="5" xfId="0" applyNumberFormat="1" applyFont="1" applyBorder="1" applyAlignment="1">
      <alignment horizontal="right" wrapText="1"/>
    </xf>
    <xf numFmtId="0" fontId="26" fillId="0" borderId="6" xfId="0" applyFont="1" applyBorder="1" applyAlignment="1">
      <alignment horizontal="center"/>
    </xf>
    <xf numFmtId="0" fontId="26" fillId="0" borderId="19" xfId="0" applyFont="1" applyBorder="1" applyAlignment="1"/>
    <xf numFmtId="0" fontId="26" fillId="0" borderId="18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6" fillId="0" borderId="20" xfId="0" applyFont="1" applyBorder="1" applyAlignment="1"/>
    <xf numFmtId="0" fontId="26" fillId="0" borderId="21" xfId="0" applyFont="1" applyBorder="1" applyAlignment="1"/>
    <xf numFmtId="0" fontId="26" fillId="0" borderId="5" xfId="0" applyFont="1" applyBorder="1" applyAlignment="1"/>
    <xf numFmtId="0" fontId="26" fillId="0" borderId="12" xfId="0" applyFont="1" applyBorder="1" applyAlignment="1"/>
    <xf numFmtId="0" fontId="26" fillId="0" borderId="18" xfId="0" applyFont="1" applyBorder="1" applyAlignment="1"/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wrapText="1"/>
    </xf>
    <xf numFmtId="1" fontId="26" fillId="0" borderId="22" xfId="0" applyNumberFormat="1" applyFont="1" applyBorder="1" applyAlignment="1">
      <alignment horizontal="center"/>
    </xf>
    <xf numFmtId="0" fontId="2" fillId="20" borderId="0" xfId="0" applyFont="1" applyFill="1" applyAlignment="1"/>
    <xf numFmtId="21" fontId="18" fillId="17" borderId="11" xfId="0" applyNumberFormat="1" applyFont="1" applyFill="1" applyBorder="1" applyAlignment="1"/>
    <xf numFmtId="21" fontId="18" fillId="0" borderId="11" xfId="0" applyNumberFormat="1" applyFont="1" applyBorder="1" applyAlignment="1"/>
    <xf numFmtId="0" fontId="18" fillId="16" borderId="39" xfId="0" applyFont="1" applyFill="1" applyBorder="1" applyAlignment="1">
      <alignment horizontal="center"/>
    </xf>
    <xf numFmtId="21" fontId="18" fillId="24" borderId="29" xfId="0" applyNumberFormat="1" applyFont="1" applyFill="1" applyBorder="1" applyAlignment="1">
      <alignment horizontal="center"/>
    </xf>
    <xf numFmtId="21" fontId="18" fillId="27" borderId="29" xfId="0" applyNumberFormat="1" applyFont="1" applyFill="1" applyBorder="1" applyAlignment="1">
      <alignment horizontal="center"/>
    </xf>
    <xf numFmtId="21" fontId="18" fillId="21" borderId="26" xfId="0" applyNumberFormat="1" applyFont="1" applyFill="1" applyBorder="1" applyAlignment="1">
      <alignment horizontal="center"/>
    </xf>
    <xf numFmtId="21" fontId="18" fillId="19" borderId="2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6" fillId="0" borderId="40" xfId="0" applyFont="1" applyBorder="1" applyAlignment="1">
      <alignment horizontal="center"/>
    </xf>
    <xf numFmtId="2" fontId="16" fillId="2" borderId="5" xfId="0" applyNumberFormat="1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17" borderId="10" xfId="0" applyFont="1" applyFill="1" applyBorder="1" applyAlignment="1">
      <alignment horizontal="center"/>
    </xf>
    <xf numFmtId="0" fontId="16" fillId="4" borderId="42" xfId="0" applyFont="1" applyFill="1" applyBorder="1" applyAlignment="1">
      <alignment horizontal="center"/>
    </xf>
    <xf numFmtId="0" fontId="16" fillId="16" borderId="42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2" xfId="0" applyFont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30" fillId="3" borderId="0" xfId="0" applyFont="1" applyFill="1" applyAlignment="1">
      <alignment horizontal="center"/>
    </xf>
    <xf numFmtId="0" fontId="16" fillId="8" borderId="8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2" fontId="16" fillId="6" borderId="8" xfId="0" applyNumberFormat="1" applyFont="1" applyFill="1" applyBorder="1" applyAlignment="1">
      <alignment horizontal="center"/>
    </xf>
    <xf numFmtId="2" fontId="16" fillId="7" borderId="8" xfId="0" applyNumberFormat="1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2" fontId="16" fillId="28" borderId="8" xfId="0" applyNumberFormat="1" applyFont="1" applyFill="1" applyBorder="1" applyAlignment="1">
      <alignment horizontal="center"/>
    </xf>
    <xf numFmtId="21" fontId="17" fillId="29" borderId="21" xfId="0" applyNumberFormat="1" applyFont="1" applyFill="1" applyBorder="1" applyAlignment="1">
      <alignment horizontal="center"/>
    </xf>
    <xf numFmtId="0" fontId="7" fillId="17" borderId="19" xfId="0" applyFont="1" applyFill="1" applyBorder="1" applyAlignment="1"/>
    <xf numFmtId="0" fontId="7" fillId="17" borderId="20" xfId="0" applyFont="1" applyFill="1" applyBorder="1" applyAlignment="1"/>
    <xf numFmtId="0" fontId="7" fillId="17" borderId="21" xfId="0" applyFont="1" applyFill="1" applyBorder="1" applyAlignment="1"/>
    <xf numFmtId="0" fontId="7" fillId="17" borderId="29" xfId="0" applyFont="1" applyFill="1" applyBorder="1" applyAlignment="1"/>
    <xf numFmtId="0" fontId="7" fillId="17" borderId="5" xfId="0" applyFont="1" applyFill="1" applyBorder="1" applyAlignment="1">
      <alignment horizontal="center"/>
    </xf>
    <xf numFmtId="0" fontId="7" fillId="17" borderId="11" xfId="0" applyFont="1" applyFill="1" applyBorder="1" applyAlignment="1">
      <alignment wrapText="1"/>
    </xf>
    <xf numFmtId="1" fontId="7" fillId="17" borderId="40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0" fontId="7" fillId="17" borderId="11" xfId="0" applyFont="1" applyFill="1" applyBorder="1" applyAlignment="1">
      <alignment horizontal="center"/>
    </xf>
    <xf numFmtId="0" fontId="9" fillId="3" borderId="26" xfId="0" applyFont="1" applyFill="1" applyBorder="1" applyAlignment="1"/>
    <xf numFmtId="0" fontId="12" fillId="4" borderId="29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2" fillId="2" borderId="28" xfId="0" applyNumberFormat="1" applyFont="1" applyFill="1" applyBorder="1" applyAlignment="1">
      <alignment horizontal="center"/>
    </xf>
    <xf numFmtId="0" fontId="8" fillId="19" borderId="42" xfId="0" applyFont="1" applyFill="1" applyBorder="1" applyAlignment="1"/>
    <xf numFmtId="0" fontId="8" fillId="19" borderId="42" xfId="0" applyFont="1" applyFill="1" applyBorder="1" applyAlignment="1">
      <alignment wrapText="1"/>
    </xf>
    <xf numFmtId="0" fontId="4" fillId="19" borderId="42" xfId="0" applyFont="1" applyFill="1" applyBorder="1" applyAlignment="1"/>
    <xf numFmtId="0" fontId="14" fillId="16" borderId="42" xfId="0" applyFont="1" applyFill="1" applyBorder="1" applyAlignment="1">
      <alignment horizontal="center"/>
    </xf>
    <xf numFmtId="1" fontId="12" fillId="16" borderId="42" xfId="0" applyNumberFormat="1" applyFont="1" applyFill="1" applyBorder="1" applyAlignment="1">
      <alignment horizontal="center"/>
    </xf>
    <xf numFmtId="0" fontId="12" fillId="16" borderId="42" xfId="0" applyFont="1" applyFill="1" applyBorder="1" applyAlignment="1">
      <alignment horizontal="center"/>
    </xf>
    <xf numFmtId="0" fontId="22" fillId="30" borderId="40" xfId="0" applyFont="1" applyFill="1" applyBorder="1" applyAlignment="1"/>
    <xf numFmtId="0" fontId="21" fillId="0" borderId="0" xfId="0" applyFont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2" fontId="18" fillId="2" borderId="5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17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" fontId="9" fillId="31" borderId="2" xfId="0" applyNumberFormat="1" applyFont="1" applyFill="1" applyBorder="1" applyAlignment="1">
      <alignment horizontal="center"/>
    </xf>
    <xf numFmtId="0" fontId="4" fillId="31" borderId="2" xfId="0" applyFont="1" applyFill="1" applyBorder="1" applyAlignment="1">
      <alignment horizontal="center"/>
    </xf>
    <xf numFmtId="1" fontId="4" fillId="31" borderId="2" xfId="0" applyNumberFormat="1" applyFont="1" applyFill="1" applyBorder="1" applyAlignment="1">
      <alignment horizontal="center"/>
    </xf>
    <xf numFmtId="0" fontId="27" fillId="0" borderId="0" xfId="0" applyFont="1" applyAlignment="1"/>
    <xf numFmtId="0" fontId="27" fillId="0" borderId="0" xfId="0" applyFont="1" applyAlignment="1">
      <alignment horizontal="right"/>
    </xf>
    <xf numFmtId="0" fontId="22" fillId="0" borderId="0" xfId="0" applyFont="1" applyAlignment="1"/>
    <xf numFmtId="1" fontId="16" fillId="13" borderId="5" xfId="0" applyNumberFormat="1" applyFont="1" applyFill="1" applyBorder="1" applyAlignment="1"/>
    <xf numFmtId="0" fontId="17" fillId="12" borderId="5" xfId="0" applyFont="1" applyFill="1" applyBorder="1" applyAlignment="1"/>
    <xf numFmtId="1" fontId="18" fillId="11" borderId="2" xfId="0" applyNumberFormat="1" applyFont="1" applyFill="1" applyBorder="1" applyAlignment="1">
      <alignment horizontal="left"/>
    </xf>
    <xf numFmtId="0" fontId="4" fillId="19" borderId="40" xfId="0" applyFont="1" applyFill="1" applyBorder="1" applyAlignment="1"/>
    <xf numFmtId="0" fontId="5" fillId="17" borderId="0" xfId="0" applyFont="1" applyFill="1" applyAlignment="1"/>
    <xf numFmtId="0" fontId="4" fillId="16" borderId="2" xfId="0" applyFont="1" applyFill="1" applyBorder="1" applyAlignment="1"/>
    <xf numFmtId="0" fontId="4" fillId="19" borderId="2" xfId="0" applyFont="1" applyFill="1" applyBorder="1" applyAlignment="1"/>
    <xf numFmtId="0" fontId="0" fillId="17" borderId="0" xfId="0" applyFont="1" applyFill="1" applyAlignment="1"/>
    <xf numFmtId="16" fontId="23" fillId="0" borderId="7" xfId="0" applyNumberFormat="1" applyFont="1" applyBorder="1" applyAlignment="1">
      <alignment horizontal="center" wrapText="1"/>
    </xf>
    <xf numFmtId="16" fontId="23" fillId="0" borderId="6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1020"/>
  <sheetViews>
    <sheetView tabSelected="1" zoomScale="55" zoomScaleNormal="55" workbookViewId="0">
      <pane xSplit="4" topLeftCell="BK1" activePane="topRight" state="frozen"/>
      <selection pane="topRight" activeCell="CL5" sqref="CL5"/>
    </sheetView>
  </sheetViews>
  <sheetFormatPr defaultColWidth="12.5703125" defaultRowHeight="15" customHeight="1"/>
  <cols>
    <col min="1" max="1" width="4.42578125" customWidth="1"/>
    <col min="2" max="2" width="16.42578125" customWidth="1"/>
    <col min="3" max="3" width="7.42578125" customWidth="1"/>
    <col min="4" max="4" width="12.7109375" customWidth="1"/>
    <col min="5" max="5" width="15.85546875" customWidth="1"/>
    <col min="6" max="7" width="12" customWidth="1"/>
    <col min="8" max="8" width="12.140625" customWidth="1"/>
    <col min="9" max="9" width="8.42578125" customWidth="1"/>
    <col min="10" max="10" width="14.5703125" customWidth="1"/>
    <col min="11" max="11" width="10.42578125" customWidth="1"/>
    <col min="12" max="12" width="12" customWidth="1"/>
    <col min="13" max="14" width="11" customWidth="1"/>
    <col min="15" max="15" width="15" customWidth="1"/>
    <col min="16" max="16" width="10.5703125" customWidth="1"/>
    <col min="17" max="17" width="10.140625" customWidth="1"/>
    <col min="18" max="18" width="11.5703125" customWidth="1"/>
    <col min="19" max="19" width="7.42578125" customWidth="1"/>
    <col min="20" max="20" width="14.85546875" customWidth="1"/>
    <col min="21" max="21" width="11.140625" customWidth="1"/>
    <col min="22" max="22" width="11" customWidth="1"/>
    <col min="23" max="23" width="11.42578125" customWidth="1"/>
    <col min="24" max="24" width="7.5703125" customWidth="1"/>
    <col min="25" max="25" width="16.7109375" customWidth="1"/>
    <col min="26" max="26" width="12.140625" customWidth="1"/>
    <col min="27" max="27" width="10.140625" customWidth="1"/>
    <col min="28" max="28" width="11.140625" customWidth="1"/>
    <col min="29" max="29" width="7.42578125" customWidth="1"/>
    <col min="30" max="30" width="16" customWidth="1"/>
    <col min="31" max="32" width="10.140625" customWidth="1"/>
    <col min="33" max="33" width="11.42578125" customWidth="1"/>
    <col min="34" max="34" width="7.42578125" customWidth="1"/>
    <col min="35" max="35" width="15.85546875" customWidth="1"/>
    <col min="36" max="36" width="13.28515625" customWidth="1"/>
    <col min="37" max="37" width="11.85546875" customWidth="1"/>
    <col min="38" max="38" width="12.28515625" customWidth="1"/>
    <col min="39" max="39" width="7.5703125" customWidth="1"/>
    <col min="40" max="40" width="15.85546875" customWidth="1"/>
    <col min="41" max="41" width="13.140625" customWidth="1"/>
    <col min="42" max="42" width="12.5703125" customWidth="1"/>
    <col min="43" max="43" width="11.42578125" customWidth="1"/>
    <col min="44" max="44" width="9.140625" style="334" customWidth="1"/>
    <col min="45" max="45" width="15.5703125" customWidth="1"/>
    <col min="46" max="46" width="12.5703125" customWidth="1"/>
    <col min="47" max="47" width="10.42578125" customWidth="1"/>
    <col min="48" max="48" width="11.42578125" customWidth="1"/>
    <col min="49" max="49" width="7.42578125" customWidth="1"/>
    <col min="50" max="50" width="14.28515625" customWidth="1"/>
    <col min="51" max="51" width="13.140625" customWidth="1"/>
    <col min="52" max="52" width="12.28515625" customWidth="1"/>
    <col min="53" max="53" width="10.5703125" customWidth="1"/>
    <col min="54" max="54" width="7.42578125" customWidth="1"/>
    <col min="55" max="55" width="14.42578125" customWidth="1"/>
    <col min="56" max="56" width="10.85546875" customWidth="1"/>
    <col min="57" max="57" width="11.42578125" customWidth="1"/>
    <col min="58" max="58" width="11.140625" customWidth="1"/>
    <col min="59" max="59" width="7.42578125" customWidth="1"/>
    <col min="60" max="60" width="12" customWidth="1"/>
    <col min="61" max="62" width="10.140625" customWidth="1"/>
    <col min="63" max="63" width="11" customWidth="1"/>
    <col min="64" max="64" width="7.42578125" customWidth="1"/>
    <col min="65" max="65" width="15.28515625" customWidth="1"/>
    <col min="66" max="66" width="12.7109375" customWidth="1"/>
    <col min="67" max="67" width="10.5703125" customWidth="1"/>
    <col min="68" max="68" width="11.140625" customWidth="1"/>
    <col min="69" max="69" width="13.7109375" customWidth="1"/>
    <col min="70" max="72" width="12.28515625" customWidth="1"/>
    <col min="73" max="73" width="11.42578125" customWidth="1"/>
    <col min="74" max="74" width="7.85546875" customWidth="1"/>
    <col min="75" max="75" width="14.5703125" customWidth="1"/>
    <col min="76" max="76" width="13.28515625" customWidth="1"/>
    <col min="77" max="77" width="11" customWidth="1"/>
    <col min="78" max="78" width="12.7109375" customWidth="1"/>
    <col min="79" max="79" width="10.5703125" style="301" customWidth="1"/>
    <col min="80" max="80" width="13.7109375" customWidth="1"/>
    <col min="81" max="81" width="12.28515625" customWidth="1"/>
    <col min="82" max="82" width="13.140625" customWidth="1"/>
    <col min="83" max="83" width="12.85546875" customWidth="1"/>
    <col min="84" max="84" width="7.85546875" customWidth="1"/>
    <col min="85" max="85" width="13.28515625" customWidth="1"/>
    <col min="86" max="86" width="13" customWidth="1"/>
    <col min="87" max="87" width="13.28515625" customWidth="1"/>
    <col min="88" max="88" width="12.85546875" customWidth="1"/>
    <col min="89" max="89" width="7.85546875" style="293" customWidth="1"/>
    <col min="90" max="90" width="15.42578125" customWidth="1"/>
    <col min="91" max="91" width="12.85546875" customWidth="1"/>
    <col min="92" max="92" width="11.5703125" customWidth="1"/>
    <col min="93" max="93" width="12.85546875" customWidth="1"/>
    <col min="94" max="94" width="8" customWidth="1"/>
    <col min="95" max="95" width="7.85546875" customWidth="1"/>
    <col min="96" max="96" width="6.85546875" customWidth="1"/>
    <col min="97" max="97" width="7.85546875" customWidth="1"/>
    <col min="98" max="98" width="5.42578125" customWidth="1"/>
    <col min="99" max="99" width="6.85546875" customWidth="1"/>
    <col min="100" max="100" width="7.28515625" customWidth="1"/>
    <col min="101" max="101" width="6.140625" customWidth="1"/>
    <col min="102" max="102" width="4.85546875" customWidth="1"/>
    <col min="103" max="103" width="6.140625" customWidth="1"/>
    <col min="104" max="105" width="6.42578125" customWidth="1"/>
    <col min="106" max="106" width="6.140625" customWidth="1"/>
    <col min="107" max="107" width="6.42578125" customWidth="1"/>
    <col min="108" max="108" width="6" customWidth="1"/>
    <col min="109" max="112" width="6.42578125" customWidth="1"/>
    <col min="113" max="119" width="5.42578125" hidden="1" customWidth="1"/>
    <col min="120" max="120" width="8.42578125" customWidth="1"/>
    <col min="121" max="121" width="12.5703125" customWidth="1"/>
    <col min="122" max="122" width="7.42578125" hidden="1" customWidth="1"/>
    <col min="123" max="138" width="9.140625" hidden="1" customWidth="1"/>
    <col min="139" max="139" width="6.42578125" hidden="1" customWidth="1"/>
    <col min="140" max="140" width="7.85546875" hidden="1" customWidth="1"/>
    <col min="141" max="141" width="10.140625" hidden="1" customWidth="1"/>
    <col min="142" max="142" width="9.140625" hidden="1" customWidth="1"/>
    <col min="143" max="143" width="9.140625" customWidth="1"/>
    <col min="144" max="144" width="8" customWidth="1"/>
    <col min="145" max="145" width="11.140625" customWidth="1"/>
  </cols>
  <sheetData>
    <row r="1" spans="1:179" ht="34.5" customHeight="1">
      <c r="F1" s="176" t="s">
        <v>64</v>
      </c>
      <c r="G1" s="1"/>
      <c r="H1" s="2"/>
      <c r="I1" s="3"/>
      <c r="J1" s="3"/>
      <c r="K1" s="3"/>
      <c r="L1" s="3"/>
      <c r="M1" s="3"/>
      <c r="T1" s="4"/>
      <c r="U1" s="4"/>
      <c r="V1" s="4"/>
      <c r="W1" s="4"/>
      <c r="X1" s="4"/>
      <c r="BB1" s="5"/>
      <c r="BG1" s="6"/>
      <c r="BH1" s="7"/>
      <c r="CM1" s="8"/>
      <c r="CN1" s="8"/>
      <c r="CO1" s="8"/>
      <c r="CP1" s="8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10"/>
      <c r="DQ1" s="10"/>
    </row>
    <row r="2" spans="1:179" ht="18.75" customHeight="1">
      <c r="E2" s="163"/>
      <c r="F2" s="163" t="s">
        <v>56</v>
      </c>
      <c r="H2" s="164"/>
      <c r="I2" s="163"/>
      <c r="J2" s="163"/>
      <c r="K2" s="163" t="s">
        <v>57</v>
      </c>
      <c r="L2" s="163"/>
      <c r="M2" s="163"/>
      <c r="N2" s="163"/>
      <c r="O2" s="163" t="s">
        <v>58</v>
      </c>
      <c r="P2" s="163"/>
      <c r="Q2" s="163"/>
      <c r="R2" s="163"/>
      <c r="S2" s="165"/>
      <c r="T2" s="163" t="s">
        <v>59</v>
      </c>
      <c r="U2" s="163"/>
      <c r="V2" s="163"/>
      <c r="W2" s="163"/>
      <c r="X2" s="165"/>
      <c r="Y2" s="163" t="s">
        <v>60</v>
      </c>
      <c r="Z2" s="163"/>
      <c r="AA2" s="163"/>
      <c r="AB2" s="163"/>
      <c r="AC2" s="165"/>
      <c r="AD2" s="163"/>
      <c r="AE2" s="163" t="s">
        <v>56</v>
      </c>
      <c r="AF2" s="164"/>
      <c r="AG2" s="163"/>
      <c r="AH2" s="163"/>
      <c r="AI2" s="163"/>
      <c r="AJ2" s="163" t="s">
        <v>57</v>
      </c>
      <c r="AK2" s="163"/>
      <c r="AL2" s="163"/>
      <c r="AM2" s="165"/>
      <c r="AN2" s="163"/>
      <c r="AO2" s="163" t="s">
        <v>56</v>
      </c>
      <c r="AP2" s="163"/>
      <c r="AQ2" s="163"/>
      <c r="AR2" s="335"/>
      <c r="AS2" s="163"/>
      <c r="AT2" s="163" t="s">
        <v>57</v>
      </c>
      <c r="AU2" s="163"/>
      <c r="AV2" s="163"/>
      <c r="AW2" s="166"/>
      <c r="AY2" s="163" t="s">
        <v>69</v>
      </c>
      <c r="AZ2" s="163"/>
      <c r="BA2" s="163"/>
      <c r="BB2" s="165"/>
      <c r="BD2" s="163" t="s">
        <v>70</v>
      </c>
      <c r="BE2" s="163"/>
      <c r="BF2" s="163"/>
      <c r="BG2" s="167"/>
      <c r="BH2" s="163"/>
      <c r="BI2" s="163" t="s">
        <v>71</v>
      </c>
      <c r="BJ2" s="163"/>
      <c r="BK2" s="163"/>
      <c r="BL2" s="165"/>
      <c r="BM2" s="163"/>
      <c r="BN2" s="163" t="s">
        <v>56</v>
      </c>
      <c r="BO2" s="163"/>
      <c r="BP2" s="163"/>
      <c r="BQ2" s="163"/>
      <c r="BR2" s="163"/>
      <c r="BS2" s="163" t="s">
        <v>57</v>
      </c>
      <c r="BT2" s="163"/>
      <c r="BU2" s="163"/>
      <c r="BV2" s="163"/>
      <c r="BW2" s="163" t="s">
        <v>56</v>
      </c>
      <c r="BX2" s="163"/>
      <c r="BY2" s="163"/>
      <c r="BZ2" s="163"/>
      <c r="CA2" s="295"/>
      <c r="CB2" s="163" t="s">
        <v>77</v>
      </c>
      <c r="CC2" s="163"/>
      <c r="CD2" s="163"/>
      <c r="CE2" s="166"/>
      <c r="CF2" s="168"/>
      <c r="CG2" s="163" t="s">
        <v>78</v>
      </c>
      <c r="CH2" s="163"/>
      <c r="CI2" s="163"/>
      <c r="CJ2" s="166"/>
      <c r="CK2" s="163" t="s">
        <v>79</v>
      </c>
      <c r="CL2" s="163"/>
      <c r="CM2" s="163"/>
      <c r="CN2" s="163"/>
      <c r="CO2" s="163"/>
      <c r="CP2" s="163"/>
      <c r="CQ2" s="163"/>
      <c r="CR2" s="164"/>
      <c r="CS2" s="163"/>
      <c r="CT2" s="163"/>
      <c r="CU2" s="169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 t="s">
        <v>57</v>
      </c>
      <c r="DS2" s="163"/>
      <c r="DT2" s="163"/>
      <c r="DU2" s="165"/>
      <c r="DV2" s="163" t="s">
        <v>56</v>
      </c>
      <c r="DW2" s="163"/>
      <c r="DX2" s="163"/>
      <c r="DY2" s="163"/>
      <c r="DZ2" s="165"/>
      <c r="EA2" s="163"/>
      <c r="EB2" s="163" t="s">
        <v>57</v>
      </c>
      <c r="EC2" s="163"/>
      <c r="ED2" s="163"/>
      <c r="EE2" s="165"/>
      <c r="EF2" s="163" t="s">
        <v>61</v>
      </c>
      <c r="EG2" s="163"/>
      <c r="EH2" s="163"/>
      <c r="EI2" s="163"/>
      <c r="EJ2" s="165"/>
      <c r="EK2" s="163" t="s">
        <v>62</v>
      </c>
      <c r="EL2" s="163"/>
      <c r="EM2" s="163"/>
      <c r="EN2" s="163"/>
      <c r="EO2" s="165"/>
      <c r="EP2" s="163"/>
      <c r="EQ2" s="163"/>
      <c r="ER2" s="163"/>
      <c r="ES2" s="163"/>
      <c r="ET2" s="165"/>
      <c r="EU2" s="163"/>
      <c r="EV2" s="163"/>
      <c r="EW2" s="163"/>
      <c r="EX2" s="163"/>
      <c r="EY2" s="165"/>
      <c r="EZ2" s="163"/>
      <c r="FA2" s="163"/>
      <c r="FB2" s="163"/>
      <c r="FC2" s="163"/>
      <c r="FD2" s="165"/>
      <c r="FE2" s="163"/>
      <c r="FF2" s="163"/>
      <c r="FG2" s="163"/>
      <c r="FH2" s="163"/>
      <c r="FI2" s="165"/>
      <c r="FJ2" s="163"/>
      <c r="FK2" s="163"/>
      <c r="FL2" s="163"/>
      <c r="FM2" s="163"/>
      <c r="FN2" s="165"/>
      <c r="FO2" s="163"/>
      <c r="FP2" s="163"/>
      <c r="FQ2" s="163"/>
      <c r="FR2" s="163"/>
      <c r="FS2" s="165"/>
      <c r="FT2" s="163"/>
      <c r="FU2" s="163"/>
      <c r="FV2" s="163"/>
      <c r="FW2" s="163"/>
    </row>
    <row r="3" spans="1:179" ht="16.5" customHeight="1" thickBot="1">
      <c r="E3" s="164">
        <v>1</v>
      </c>
      <c r="F3" s="163" t="s">
        <v>63</v>
      </c>
      <c r="H3" s="170"/>
      <c r="I3" s="164"/>
      <c r="J3" s="164">
        <v>2</v>
      </c>
      <c r="K3" s="163" t="s">
        <v>63</v>
      </c>
      <c r="L3" s="164"/>
      <c r="M3" s="164"/>
      <c r="N3" s="164"/>
      <c r="O3" s="164">
        <v>3</v>
      </c>
      <c r="P3" s="163" t="s">
        <v>63</v>
      </c>
      <c r="Q3" s="164"/>
      <c r="R3" s="164"/>
      <c r="S3" s="171"/>
      <c r="T3" s="164">
        <v>4</v>
      </c>
      <c r="U3" s="163" t="s">
        <v>63</v>
      </c>
      <c r="V3" s="164"/>
      <c r="W3" s="164"/>
      <c r="X3" s="171"/>
      <c r="Y3" s="164">
        <v>5</v>
      </c>
      <c r="Z3" s="163" t="s">
        <v>63</v>
      </c>
      <c r="AA3" s="164"/>
      <c r="AB3" s="164"/>
      <c r="AC3" s="171"/>
      <c r="AD3" s="164">
        <v>6</v>
      </c>
      <c r="AE3" s="163" t="s">
        <v>63</v>
      </c>
      <c r="AF3" s="164"/>
      <c r="AG3" s="164"/>
      <c r="AH3" s="171"/>
      <c r="AI3" s="164">
        <v>7</v>
      </c>
      <c r="AJ3" s="163" t="s">
        <v>63</v>
      </c>
      <c r="AK3" s="164"/>
      <c r="AL3" s="164"/>
      <c r="AM3" s="171"/>
      <c r="AN3" s="164">
        <v>8</v>
      </c>
      <c r="AO3" s="163" t="s">
        <v>63</v>
      </c>
      <c r="AP3" s="172"/>
      <c r="AQ3" s="164"/>
      <c r="AR3" s="336"/>
      <c r="AS3" s="164">
        <v>9</v>
      </c>
      <c r="AT3" s="163" t="s">
        <v>63</v>
      </c>
      <c r="AU3" s="164"/>
      <c r="AV3" s="164"/>
      <c r="AW3" s="173"/>
      <c r="AX3" s="164">
        <v>10</v>
      </c>
      <c r="AY3" s="163" t="s">
        <v>63</v>
      </c>
      <c r="AZ3" s="174"/>
      <c r="BA3" s="164"/>
      <c r="BB3" s="171"/>
      <c r="BC3" s="164">
        <v>11</v>
      </c>
      <c r="BD3" s="163" t="s">
        <v>63</v>
      </c>
      <c r="BE3" s="164"/>
      <c r="BF3" s="164"/>
      <c r="BG3" s="167"/>
      <c r="BH3" s="174">
        <v>12</v>
      </c>
      <c r="BI3" s="163" t="s">
        <v>63</v>
      </c>
      <c r="BJ3" s="164"/>
      <c r="BK3" s="164"/>
      <c r="BL3" s="171"/>
      <c r="BM3" s="164">
        <v>13</v>
      </c>
      <c r="BN3" s="163" t="s">
        <v>63</v>
      </c>
      <c r="BO3" s="164"/>
      <c r="BP3" s="164"/>
      <c r="BQ3" s="164"/>
      <c r="BR3" s="164">
        <v>14</v>
      </c>
      <c r="BS3" s="163" t="s">
        <v>63</v>
      </c>
      <c r="BT3" s="174"/>
      <c r="BU3" s="164"/>
      <c r="BV3" s="164"/>
      <c r="BW3" s="164">
        <v>15</v>
      </c>
      <c r="BX3" s="163" t="s">
        <v>63</v>
      </c>
      <c r="BY3" s="164"/>
      <c r="BZ3" s="164"/>
      <c r="CA3" s="295"/>
      <c r="CB3" s="164">
        <v>16</v>
      </c>
      <c r="CC3" s="163" t="s">
        <v>63</v>
      </c>
      <c r="CD3" s="164"/>
      <c r="CE3" s="174"/>
      <c r="CF3" s="166"/>
      <c r="CG3" s="164">
        <v>17</v>
      </c>
      <c r="CH3" s="163" t="s">
        <v>63</v>
      </c>
      <c r="CI3" s="163"/>
      <c r="CJ3" s="163"/>
      <c r="CK3" s="168"/>
      <c r="CL3" s="333">
        <v>18</v>
      </c>
      <c r="CM3" s="163" t="s">
        <v>63</v>
      </c>
      <c r="CN3" s="333"/>
      <c r="CO3" s="333"/>
      <c r="CP3" s="333"/>
      <c r="CQ3" s="163"/>
      <c r="CR3" s="175"/>
      <c r="CS3" s="163"/>
      <c r="CT3" s="163"/>
      <c r="CU3" s="169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4"/>
      <c r="DN3" s="163"/>
      <c r="DO3" s="163"/>
      <c r="DP3" s="163"/>
      <c r="DQ3" s="164">
        <v>7</v>
      </c>
      <c r="DR3" s="163" t="s">
        <v>63</v>
      </c>
      <c r="DS3" s="164"/>
      <c r="DT3" s="164"/>
      <c r="DU3" s="171"/>
      <c r="DV3" s="164">
        <v>8</v>
      </c>
      <c r="DW3" s="163" t="s">
        <v>63</v>
      </c>
      <c r="DX3" s="164"/>
      <c r="DY3" s="164"/>
      <c r="DZ3" s="171"/>
      <c r="EA3" s="164">
        <v>9</v>
      </c>
      <c r="EB3" s="163" t="s">
        <v>63</v>
      </c>
      <c r="EC3" s="164"/>
      <c r="ED3" s="164"/>
      <c r="EE3" s="171"/>
      <c r="EF3" s="164">
        <v>10</v>
      </c>
      <c r="EG3" s="163" t="s">
        <v>63</v>
      </c>
      <c r="EH3" s="164"/>
      <c r="EI3" s="164"/>
      <c r="EJ3" s="171"/>
      <c r="EK3" s="164">
        <v>11</v>
      </c>
      <c r="EL3" s="163" t="s">
        <v>63</v>
      </c>
      <c r="EM3" s="164"/>
      <c r="EN3" s="164"/>
      <c r="EO3" s="171"/>
      <c r="EP3" s="164"/>
      <c r="EQ3" s="163"/>
      <c r="ER3" s="164"/>
      <c r="ES3" s="164"/>
      <c r="ET3" s="171"/>
      <c r="EU3" s="164"/>
      <c r="EV3" s="163"/>
      <c r="EW3" s="164"/>
      <c r="EX3" s="164"/>
      <c r="EY3" s="171"/>
      <c r="EZ3" s="164"/>
      <c r="FA3" s="163"/>
      <c r="FB3" s="164"/>
      <c r="FC3" s="164"/>
      <c r="FD3" s="171"/>
      <c r="FE3" s="164"/>
      <c r="FF3" s="163"/>
      <c r="FG3" s="164"/>
      <c r="FH3" s="164"/>
      <c r="FI3" s="171"/>
      <c r="FJ3" s="164"/>
      <c r="FK3" s="163"/>
      <c r="FL3" s="164"/>
      <c r="FM3" s="164"/>
      <c r="FN3" s="171"/>
      <c r="FO3" s="164"/>
      <c r="FP3" s="163"/>
      <c r="FQ3" s="164"/>
      <c r="FR3" s="164"/>
      <c r="FS3" s="171"/>
      <c r="FT3" s="164"/>
      <c r="FU3" s="163"/>
      <c r="FV3" s="164"/>
      <c r="FW3" s="164"/>
    </row>
    <row r="4" spans="1:179" ht="21" customHeight="1" thickBot="1">
      <c r="E4" s="2"/>
      <c r="F4" s="3"/>
      <c r="G4" s="179">
        <v>3.73</v>
      </c>
      <c r="H4" s="2"/>
      <c r="I4" s="3"/>
      <c r="J4" s="3"/>
      <c r="K4" s="2"/>
      <c r="L4" s="11">
        <v>3.55</v>
      </c>
      <c r="M4" s="3"/>
      <c r="O4" s="2"/>
      <c r="P4" s="11">
        <v>5.03</v>
      </c>
      <c r="R4" s="200"/>
      <c r="T4" s="12"/>
      <c r="U4" s="11">
        <v>9.86</v>
      </c>
      <c r="W4" s="200"/>
      <c r="Y4" s="2"/>
      <c r="Z4" s="11">
        <v>3.77</v>
      </c>
      <c r="AB4" s="200"/>
      <c r="AD4" s="2"/>
      <c r="AE4" s="11">
        <v>5.6</v>
      </c>
      <c r="AG4" s="200"/>
      <c r="AI4" s="2"/>
      <c r="AJ4" s="11">
        <v>5.92</v>
      </c>
      <c r="AL4" s="200"/>
      <c r="AM4" s="7"/>
      <c r="AN4" s="2"/>
      <c r="AO4" s="11">
        <v>6.4</v>
      </c>
      <c r="AQ4" s="200"/>
      <c r="AR4" s="337"/>
      <c r="AS4" s="2"/>
      <c r="AT4" s="11">
        <v>3.7</v>
      </c>
      <c r="AV4" s="200"/>
      <c r="AX4" s="13"/>
      <c r="AY4" s="11">
        <v>4.3</v>
      </c>
      <c r="AZ4" s="4"/>
      <c r="BA4" s="237">
        <v>2.5</v>
      </c>
      <c r="BB4" s="5"/>
      <c r="BC4" s="2"/>
      <c r="BD4" s="11">
        <v>9.8000000000000007</v>
      </c>
      <c r="BE4" s="4"/>
      <c r="BF4" s="237">
        <v>4.0999999999999996</v>
      </c>
      <c r="BG4" s="6"/>
      <c r="BH4" s="12"/>
      <c r="BI4" s="11">
        <v>6.9</v>
      </c>
      <c r="BJ4" s="4"/>
      <c r="BK4" s="237">
        <v>3.1</v>
      </c>
      <c r="BL4" s="14"/>
      <c r="BM4" s="3"/>
      <c r="BN4" s="11">
        <v>5.82</v>
      </c>
      <c r="BP4" s="200"/>
      <c r="BQ4" s="15"/>
      <c r="BR4" s="11">
        <v>5.54</v>
      </c>
      <c r="BT4" s="200"/>
      <c r="BU4" s="7"/>
      <c r="BV4" s="16"/>
      <c r="BW4" s="3"/>
      <c r="BX4" s="285"/>
      <c r="BY4" s="4"/>
      <c r="BZ4" s="17"/>
      <c r="CA4" s="302"/>
      <c r="CB4" s="18"/>
      <c r="CC4" s="307">
        <v>6.2</v>
      </c>
      <c r="CD4" s="294"/>
      <c r="CE4" s="305">
        <v>2.2000000000000002</v>
      </c>
      <c r="CF4" s="19"/>
      <c r="CG4" s="18"/>
      <c r="CH4" s="310">
        <v>14.6</v>
      </c>
      <c r="CI4" s="311">
        <v>10.44</v>
      </c>
      <c r="CJ4" s="309">
        <v>6.24</v>
      </c>
      <c r="CL4" s="18"/>
      <c r="CM4" s="310">
        <v>7.15</v>
      </c>
      <c r="CN4" s="311">
        <v>5.5</v>
      </c>
      <c r="CO4" s="309">
        <v>4.49</v>
      </c>
      <c r="CP4" s="20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10"/>
      <c r="DQ4" s="10"/>
    </row>
    <row r="5" spans="1:179" ht="20.25" customHeight="1" thickBot="1">
      <c r="A5" s="21"/>
      <c r="B5" s="22" t="s">
        <v>0</v>
      </c>
      <c r="C5" s="22" t="s">
        <v>1</v>
      </c>
      <c r="D5" s="194" t="s">
        <v>2</v>
      </c>
      <c r="E5" s="23">
        <v>45766</v>
      </c>
      <c r="F5" s="24"/>
      <c r="G5" s="180">
        <v>3.3</v>
      </c>
      <c r="H5" s="181">
        <v>3.19</v>
      </c>
      <c r="I5" s="182">
        <v>2.86</v>
      </c>
      <c r="J5" s="23">
        <v>45767</v>
      </c>
      <c r="K5" s="28"/>
      <c r="L5" s="25">
        <v>3.6</v>
      </c>
      <c r="M5" s="26">
        <v>3.1</v>
      </c>
      <c r="N5" s="27">
        <v>2.8</v>
      </c>
      <c r="O5" s="357" t="s">
        <v>99</v>
      </c>
      <c r="P5" s="25">
        <v>4.21</v>
      </c>
      <c r="Q5" s="26">
        <v>4.18</v>
      </c>
      <c r="R5" s="27">
        <v>4.04</v>
      </c>
      <c r="S5" s="31"/>
      <c r="T5" s="357" t="s">
        <v>100</v>
      </c>
      <c r="U5" s="25">
        <v>8.01</v>
      </c>
      <c r="V5" s="26">
        <v>5.4</v>
      </c>
      <c r="W5" s="27">
        <v>5</v>
      </c>
      <c r="X5" s="31"/>
      <c r="Y5" s="357" t="s">
        <v>101</v>
      </c>
      <c r="Z5" s="25">
        <v>3.47</v>
      </c>
      <c r="AA5" s="26">
        <v>3.17</v>
      </c>
      <c r="AB5" s="27">
        <v>2.41</v>
      </c>
      <c r="AC5" s="32"/>
      <c r="AD5" s="357" t="s">
        <v>97</v>
      </c>
      <c r="AE5" s="25">
        <v>5</v>
      </c>
      <c r="AF5" s="26">
        <v>4.5</v>
      </c>
      <c r="AG5" s="27">
        <v>4</v>
      </c>
      <c r="AH5" s="33"/>
      <c r="AI5" s="357" t="s">
        <v>98</v>
      </c>
      <c r="AJ5" s="25">
        <v>4.7699999999999996</v>
      </c>
      <c r="AK5" s="26">
        <v>4.24</v>
      </c>
      <c r="AL5" s="27">
        <v>3.41</v>
      </c>
      <c r="AM5" s="34"/>
      <c r="AN5" s="29">
        <v>45850</v>
      </c>
      <c r="AO5" s="25">
        <v>6.4</v>
      </c>
      <c r="AP5" s="26">
        <v>5</v>
      </c>
      <c r="AQ5" s="27">
        <v>4.0999999999999996</v>
      </c>
      <c r="AR5" s="338"/>
      <c r="AS5" s="29">
        <v>45851</v>
      </c>
      <c r="AT5" s="25">
        <v>3.7</v>
      </c>
      <c r="AU5" s="26">
        <v>3.1</v>
      </c>
      <c r="AV5" s="27">
        <v>2.7</v>
      </c>
      <c r="AW5" s="34"/>
      <c r="AX5" s="272">
        <v>45870</v>
      </c>
      <c r="AY5" s="25">
        <v>4</v>
      </c>
      <c r="AZ5" s="26">
        <v>3.7</v>
      </c>
      <c r="BA5" s="30">
        <v>3.3</v>
      </c>
      <c r="BB5" s="35"/>
      <c r="BC5" s="272">
        <v>45871</v>
      </c>
      <c r="BD5" s="25">
        <v>7.1</v>
      </c>
      <c r="BE5" s="26">
        <v>5.8</v>
      </c>
      <c r="BF5" s="30">
        <v>6.2</v>
      </c>
      <c r="BG5" s="36"/>
      <c r="BH5" s="272">
        <v>45872</v>
      </c>
      <c r="BI5" s="25">
        <v>5.0999999999999996</v>
      </c>
      <c r="BJ5" s="26">
        <v>4.4000000000000004</v>
      </c>
      <c r="BK5" s="30">
        <v>4.3</v>
      </c>
      <c r="BL5" s="34"/>
      <c r="BM5" s="358">
        <v>45927</v>
      </c>
      <c r="BN5" s="25">
        <v>5.82</v>
      </c>
      <c r="BO5" s="26">
        <v>5</v>
      </c>
      <c r="BP5" s="27">
        <v>3.92</v>
      </c>
      <c r="BQ5" s="358">
        <v>45928</v>
      </c>
      <c r="BR5" s="25">
        <v>5.54</v>
      </c>
      <c r="BS5" s="26">
        <v>4.87</v>
      </c>
      <c r="BT5" s="27">
        <v>4.1399999999999997</v>
      </c>
      <c r="BU5" s="34"/>
      <c r="BV5" s="34"/>
      <c r="BW5" s="358">
        <v>45570</v>
      </c>
      <c r="BX5" s="25">
        <v>12.04</v>
      </c>
      <c r="BY5" s="26">
        <v>9.6999999999999993</v>
      </c>
      <c r="BZ5" s="27">
        <v>5.09</v>
      </c>
      <c r="CA5" s="296"/>
      <c r="CB5" s="358">
        <v>45576</v>
      </c>
      <c r="CC5" s="308">
        <v>3.8</v>
      </c>
      <c r="CD5" s="309">
        <v>3.2</v>
      </c>
      <c r="CE5" s="306">
        <v>2.7</v>
      </c>
      <c r="CF5" s="34"/>
      <c r="CG5" s="358">
        <v>45577</v>
      </c>
      <c r="CH5" s="308">
        <v>11.91</v>
      </c>
      <c r="CI5" s="306">
        <v>7.67</v>
      </c>
      <c r="CJ5" s="305">
        <v>5.18</v>
      </c>
      <c r="CK5" s="320"/>
      <c r="CL5" s="358">
        <v>45578</v>
      </c>
      <c r="CM5" s="308">
        <v>6.13</v>
      </c>
      <c r="CN5" s="306">
        <v>4.6399999999999997</v>
      </c>
      <c r="CO5" s="305">
        <v>4.1900000000000004</v>
      </c>
      <c r="CP5" s="37"/>
      <c r="CQ5" s="38">
        <v>1</v>
      </c>
      <c r="CR5" s="39">
        <v>2</v>
      </c>
      <c r="CS5" s="40">
        <v>3</v>
      </c>
      <c r="CT5" s="40">
        <v>4</v>
      </c>
      <c r="CU5" s="40">
        <v>5</v>
      </c>
      <c r="CV5" s="41">
        <v>6</v>
      </c>
      <c r="CW5" s="42">
        <v>7</v>
      </c>
      <c r="CX5" s="43">
        <v>8</v>
      </c>
      <c r="CY5" s="43">
        <v>9</v>
      </c>
      <c r="CZ5" s="43">
        <v>10</v>
      </c>
      <c r="DA5" s="43">
        <v>11</v>
      </c>
      <c r="DB5" s="44">
        <v>12</v>
      </c>
      <c r="DC5" s="45">
        <v>13</v>
      </c>
      <c r="DD5" s="44">
        <v>14</v>
      </c>
      <c r="DE5" s="44">
        <v>15</v>
      </c>
      <c r="DF5" s="44">
        <v>16</v>
      </c>
      <c r="DG5" s="44">
        <v>17</v>
      </c>
      <c r="DH5" s="44">
        <v>18</v>
      </c>
      <c r="DI5" s="44">
        <v>28</v>
      </c>
      <c r="DJ5" s="44">
        <v>29</v>
      </c>
      <c r="DK5" s="44">
        <v>30</v>
      </c>
      <c r="DL5" s="44">
        <v>31</v>
      </c>
      <c r="DM5" s="44">
        <v>32</v>
      </c>
      <c r="DN5" s="44">
        <v>33</v>
      </c>
      <c r="DO5" s="44">
        <v>34</v>
      </c>
      <c r="DP5" s="46" t="s">
        <v>3</v>
      </c>
      <c r="DQ5" s="47" t="s">
        <v>4</v>
      </c>
      <c r="DR5" s="48"/>
      <c r="DS5" s="49">
        <v>1</v>
      </c>
      <c r="DT5" s="50">
        <v>2</v>
      </c>
      <c r="DU5" s="50">
        <v>3</v>
      </c>
      <c r="DV5" s="50">
        <v>4</v>
      </c>
      <c r="DW5" s="50">
        <v>5</v>
      </c>
      <c r="DX5" s="50">
        <v>6</v>
      </c>
      <c r="DY5" s="50">
        <v>7</v>
      </c>
      <c r="DZ5" s="50">
        <v>8</v>
      </c>
      <c r="EA5" s="50">
        <v>9</v>
      </c>
      <c r="EB5" s="50">
        <v>10</v>
      </c>
      <c r="EC5" s="50">
        <v>11</v>
      </c>
      <c r="ED5" s="50">
        <v>12</v>
      </c>
      <c r="EE5" s="50">
        <v>13</v>
      </c>
      <c r="EF5" s="51" t="s">
        <v>5</v>
      </c>
      <c r="EG5" s="52" t="s">
        <v>6</v>
      </c>
      <c r="EH5" s="48"/>
      <c r="EI5" s="51"/>
      <c r="EJ5" s="48"/>
      <c r="EK5" s="53" t="s">
        <v>7</v>
      </c>
      <c r="EL5" s="54" t="s">
        <v>8</v>
      </c>
      <c r="EM5" s="55" t="s">
        <v>6</v>
      </c>
    </row>
    <row r="6" spans="1:179" ht="54" customHeight="1" thickBot="1">
      <c r="A6" s="56"/>
      <c r="B6" s="22"/>
      <c r="C6" s="22"/>
      <c r="D6" s="273" t="s">
        <v>65</v>
      </c>
      <c r="E6" s="274" t="s">
        <v>9</v>
      </c>
      <c r="F6" s="275" t="s">
        <v>10</v>
      </c>
      <c r="G6" s="276" t="s">
        <v>11</v>
      </c>
      <c r="H6" s="276" t="s">
        <v>12</v>
      </c>
      <c r="I6" s="277" t="s">
        <v>13</v>
      </c>
      <c r="J6" s="278" t="s">
        <v>9</v>
      </c>
      <c r="K6" s="276" t="s">
        <v>10</v>
      </c>
      <c r="L6" s="276" t="s">
        <v>14</v>
      </c>
      <c r="M6" s="276" t="s">
        <v>15</v>
      </c>
      <c r="N6" s="277" t="s">
        <v>13</v>
      </c>
      <c r="O6" s="278"/>
      <c r="P6" s="279" t="s">
        <v>16</v>
      </c>
      <c r="Q6" s="279" t="s">
        <v>9</v>
      </c>
      <c r="R6" s="276" t="s">
        <v>15</v>
      </c>
      <c r="S6" s="277" t="s">
        <v>13</v>
      </c>
      <c r="T6" s="278" t="s">
        <v>9</v>
      </c>
      <c r="U6" s="279" t="s">
        <v>16</v>
      </c>
      <c r="V6" s="279" t="s">
        <v>9</v>
      </c>
      <c r="W6" s="276" t="s">
        <v>15</v>
      </c>
      <c r="X6" s="277" t="s">
        <v>13</v>
      </c>
      <c r="Y6" s="280" t="s">
        <v>9</v>
      </c>
      <c r="Z6" s="279" t="s">
        <v>16</v>
      </c>
      <c r="AA6" s="279" t="s">
        <v>9</v>
      </c>
      <c r="AB6" s="276" t="s">
        <v>15</v>
      </c>
      <c r="AC6" s="279" t="s">
        <v>13</v>
      </c>
      <c r="AD6" s="279" t="s">
        <v>9</v>
      </c>
      <c r="AE6" s="279" t="s">
        <v>16</v>
      </c>
      <c r="AF6" s="279" t="s">
        <v>9</v>
      </c>
      <c r="AG6" s="276" t="s">
        <v>15</v>
      </c>
      <c r="AH6" s="279" t="s">
        <v>13</v>
      </c>
      <c r="AI6" s="279" t="s">
        <v>9</v>
      </c>
      <c r="AJ6" s="279" t="s">
        <v>16</v>
      </c>
      <c r="AK6" s="279" t="s">
        <v>9</v>
      </c>
      <c r="AL6" s="276" t="s">
        <v>15</v>
      </c>
      <c r="AM6" s="279" t="s">
        <v>13</v>
      </c>
      <c r="AN6" s="279" t="s">
        <v>9</v>
      </c>
      <c r="AO6" s="279" t="s">
        <v>16</v>
      </c>
      <c r="AP6" s="276" t="s">
        <v>17</v>
      </c>
      <c r="AQ6" s="276" t="s">
        <v>15</v>
      </c>
      <c r="AR6" s="339" t="s">
        <v>13</v>
      </c>
      <c r="AS6" s="281" t="s">
        <v>9</v>
      </c>
      <c r="AT6" s="275" t="s">
        <v>10</v>
      </c>
      <c r="AU6" s="276" t="s">
        <v>11</v>
      </c>
      <c r="AV6" s="276" t="s">
        <v>12</v>
      </c>
      <c r="AW6" s="279" t="s">
        <v>13</v>
      </c>
      <c r="AX6" s="281" t="s">
        <v>9</v>
      </c>
      <c r="AY6" s="275" t="s">
        <v>10</v>
      </c>
      <c r="AZ6" s="276" t="s">
        <v>11</v>
      </c>
      <c r="BA6" s="276" t="s">
        <v>15</v>
      </c>
      <c r="BB6" s="282" t="s">
        <v>13</v>
      </c>
      <c r="BC6" s="281" t="s">
        <v>9</v>
      </c>
      <c r="BD6" s="275" t="s">
        <v>10</v>
      </c>
      <c r="BE6" s="276" t="s">
        <v>11</v>
      </c>
      <c r="BF6" s="283" t="s">
        <v>15</v>
      </c>
      <c r="BG6" s="284" t="s">
        <v>13</v>
      </c>
      <c r="BH6" s="280" t="s">
        <v>9</v>
      </c>
      <c r="BI6" s="275" t="s">
        <v>10</v>
      </c>
      <c r="BJ6" s="276" t="s">
        <v>11</v>
      </c>
      <c r="BK6" s="276" t="s">
        <v>15</v>
      </c>
      <c r="BL6" s="279" t="s">
        <v>13</v>
      </c>
      <c r="BM6" s="281" t="s">
        <v>9</v>
      </c>
      <c r="BN6" s="275" t="s">
        <v>10</v>
      </c>
      <c r="BO6" s="276" t="s">
        <v>11</v>
      </c>
      <c r="BP6" s="276" t="s">
        <v>15</v>
      </c>
      <c r="BQ6" s="279" t="s">
        <v>13</v>
      </c>
      <c r="BR6" s="281" t="s">
        <v>9</v>
      </c>
      <c r="BS6" s="275" t="s">
        <v>10</v>
      </c>
      <c r="BT6" s="276" t="s">
        <v>11</v>
      </c>
      <c r="BU6" s="276" t="s">
        <v>15</v>
      </c>
      <c r="BV6" s="22" t="s">
        <v>13</v>
      </c>
      <c r="BW6" s="56" t="s">
        <v>9</v>
      </c>
      <c r="BX6" s="58" t="s">
        <v>10</v>
      </c>
      <c r="BY6" s="52" t="s">
        <v>11</v>
      </c>
      <c r="BZ6" s="52" t="s">
        <v>15</v>
      </c>
      <c r="CA6" s="297" t="s">
        <v>13</v>
      </c>
      <c r="CB6" s="56" t="s">
        <v>9</v>
      </c>
      <c r="CC6" s="58" t="s">
        <v>10</v>
      </c>
      <c r="CD6" s="52" t="s">
        <v>11</v>
      </c>
      <c r="CE6" s="52" t="s">
        <v>15</v>
      </c>
      <c r="CF6" s="22" t="s">
        <v>13</v>
      </c>
      <c r="CG6" s="56" t="s">
        <v>9</v>
      </c>
      <c r="CH6" s="58" t="s">
        <v>10</v>
      </c>
      <c r="CI6" s="52" t="s">
        <v>11</v>
      </c>
      <c r="CJ6" s="52" t="s">
        <v>15</v>
      </c>
      <c r="CK6" s="194" t="s">
        <v>13</v>
      </c>
      <c r="CL6" s="56" t="s">
        <v>9</v>
      </c>
      <c r="CM6" s="58" t="s">
        <v>10</v>
      </c>
      <c r="CN6" s="61" t="s">
        <v>11</v>
      </c>
      <c r="CO6" s="61" t="s">
        <v>15</v>
      </c>
      <c r="CP6" s="62" t="s">
        <v>13</v>
      </c>
      <c r="CQ6" s="65"/>
      <c r="CR6" s="63"/>
      <c r="CS6" s="64"/>
      <c r="CT6" s="64"/>
      <c r="CU6" s="65"/>
      <c r="CV6" s="66"/>
      <c r="CW6" s="67"/>
      <c r="CX6" s="225"/>
      <c r="CY6" s="225"/>
      <c r="CZ6" s="225"/>
      <c r="DA6" s="225"/>
      <c r="DB6" s="225"/>
      <c r="DC6" s="67"/>
      <c r="DD6" s="225"/>
      <c r="DE6" s="226"/>
      <c r="DF6" s="226"/>
      <c r="DG6" s="226"/>
      <c r="DH6" s="226"/>
      <c r="DI6" s="68"/>
      <c r="DJ6" s="68"/>
      <c r="DK6" s="68"/>
      <c r="DL6" s="68"/>
      <c r="DM6" s="68"/>
      <c r="DN6" s="68"/>
      <c r="DO6" s="68"/>
      <c r="DP6" s="69"/>
      <c r="DQ6" s="70"/>
      <c r="DR6" s="71" t="s">
        <v>18</v>
      </c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2" t="s">
        <v>19</v>
      </c>
      <c r="EJ6" s="71" t="s">
        <v>13</v>
      </c>
      <c r="EK6" s="71"/>
      <c r="EL6" s="71"/>
      <c r="EM6" s="73"/>
      <c r="EN6" s="74"/>
      <c r="EO6" s="74"/>
    </row>
    <row r="7" spans="1:179" ht="21" customHeight="1">
      <c r="A7" s="75">
        <v>1</v>
      </c>
      <c r="B7" s="248" t="s">
        <v>76</v>
      </c>
      <c r="C7" s="88">
        <v>1988</v>
      </c>
      <c r="D7" s="177">
        <v>0</v>
      </c>
      <c r="E7" s="313"/>
      <c r="F7" s="256"/>
      <c r="G7" s="257"/>
      <c r="H7" s="257"/>
      <c r="I7" s="314"/>
      <c r="J7" s="315"/>
      <c r="K7" s="257"/>
      <c r="L7" s="257"/>
      <c r="M7" s="257"/>
      <c r="N7" s="314"/>
      <c r="O7" s="315"/>
      <c r="P7" s="258"/>
      <c r="Q7" s="258"/>
      <c r="R7" s="257"/>
      <c r="S7" s="314"/>
      <c r="T7" s="315"/>
      <c r="U7" s="258"/>
      <c r="V7" s="258"/>
      <c r="W7" s="257"/>
      <c r="X7" s="314"/>
      <c r="Y7" s="259"/>
      <c r="Z7" s="258"/>
      <c r="AA7" s="258"/>
      <c r="AB7" s="257"/>
      <c r="AC7" s="258"/>
      <c r="AD7" s="183"/>
      <c r="AE7" s="184"/>
      <c r="AF7" s="190"/>
      <c r="AG7" s="190"/>
      <c r="AH7" s="258"/>
      <c r="AI7" s="183"/>
      <c r="AJ7" s="184"/>
      <c r="AK7" s="190"/>
      <c r="AL7" s="190"/>
      <c r="AM7" s="258"/>
      <c r="AN7" s="316"/>
      <c r="AO7" s="258"/>
      <c r="AP7" s="257"/>
      <c r="AQ7" s="257"/>
      <c r="AR7" s="340"/>
      <c r="AS7" s="259"/>
      <c r="AT7" s="256"/>
      <c r="AU7" s="257"/>
      <c r="AV7" s="257"/>
      <c r="AW7" s="258"/>
      <c r="AX7" s="259"/>
      <c r="AY7" s="256"/>
      <c r="AZ7" s="257"/>
      <c r="BA7" s="257"/>
      <c r="BB7" s="317"/>
      <c r="BC7" s="259"/>
      <c r="BD7" s="256"/>
      <c r="BE7" s="257"/>
      <c r="BF7" s="318"/>
      <c r="BG7" s="319"/>
      <c r="BH7" s="259"/>
      <c r="BI7" s="256"/>
      <c r="BJ7" s="257"/>
      <c r="BK7" s="257"/>
      <c r="BL7" s="258"/>
      <c r="BM7" s="183"/>
      <c r="BN7" s="184"/>
      <c r="BO7" s="190"/>
      <c r="BP7" s="190"/>
      <c r="BQ7" s="258"/>
      <c r="BR7" s="255"/>
      <c r="BS7" s="256"/>
      <c r="BT7" s="257"/>
      <c r="BU7" s="257"/>
      <c r="BV7" s="258"/>
      <c r="BW7" s="255"/>
      <c r="BX7" s="256"/>
      <c r="BY7" s="257"/>
      <c r="BZ7" s="257"/>
      <c r="CA7" s="298"/>
      <c r="CB7" s="255"/>
      <c r="CC7" s="256"/>
      <c r="CD7" s="257"/>
      <c r="CE7" s="257"/>
      <c r="CF7" s="258"/>
      <c r="CG7" s="124">
        <v>7.9062499999999994E-2</v>
      </c>
      <c r="CH7" s="125">
        <f>D7*(1990-C7)*$CH$5</f>
        <v>0</v>
      </c>
      <c r="CI7" s="134">
        <f>CG7-CH7</f>
        <v>7.9062499999999994E-2</v>
      </c>
      <c r="CJ7" s="134">
        <f>CI7/$CH$5</f>
        <v>6.6383291351805197E-3</v>
      </c>
      <c r="CK7" s="321">
        <v>10</v>
      </c>
      <c r="CL7" s="124">
        <v>7.96412037037037E-2</v>
      </c>
      <c r="CM7" s="125">
        <f>D7*(1990-C7)*$CM$5</f>
        <v>0</v>
      </c>
      <c r="CN7" s="134">
        <f>CL7-CM7</f>
        <v>7.96412037037037E-2</v>
      </c>
      <c r="CO7" s="134">
        <f>CN7/$CM$5</f>
        <v>1.2992039755905987E-2</v>
      </c>
      <c r="CP7" s="247">
        <v>21</v>
      </c>
      <c r="CQ7" s="327"/>
      <c r="CR7" s="328"/>
      <c r="CS7" s="328"/>
      <c r="CT7" s="328"/>
      <c r="CU7" s="327"/>
      <c r="CV7" s="329"/>
      <c r="CW7" s="329"/>
      <c r="CX7" s="329"/>
      <c r="CY7" s="329"/>
      <c r="CZ7" s="329"/>
      <c r="DA7" s="329"/>
      <c r="DB7" s="329"/>
      <c r="DC7" s="329"/>
      <c r="DD7" s="80"/>
      <c r="DE7" s="332"/>
      <c r="DF7" s="332"/>
      <c r="DG7" s="332">
        <f>CK7</f>
        <v>10</v>
      </c>
      <c r="DH7" s="332">
        <f>CP7</f>
        <v>21</v>
      </c>
      <c r="DI7" s="322"/>
      <c r="DJ7" s="226"/>
      <c r="DK7" s="226"/>
      <c r="DL7" s="226"/>
      <c r="DM7" s="226"/>
      <c r="DN7" s="226"/>
      <c r="DO7" s="226"/>
      <c r="DP7" s="81">
        <v>2</v>
      </c>
      <c r="DQ7" s="93">
        <f t="shared" ref="DQ7:DQ12" si="0">SUM(CQ7:DH7)</f>
        <v>31</v>
      </c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8"/>
      <c r="EJ7" s="227"/>
      <c r="EK7" s="227"/>
      <c r="EL7" s="227"/>
      <c r="EM7" s="73"/>
      <c r="EN7" s="74"/>
      <c r="EO7" s="74"/>
    </row>
    <row r="8" spans="1:179" ht="21" customHeight="1">
      <c r="A8" s="75">
        <v>1</v>
      </c>
      <c r="B8" s="88" t="s">
        <v>67</v>
      </c>
      <c r="C8" s="88">
        <v>1988</v>
      </c>
      <c r="D8" s="177">
        <v>0</v>
      </c>
      <c r="E8" s="57"/>
      <c r="F8" s="221"/>
      <c r="G8" s="52"/>
      <c r="H8" s="52"/>
      <c r="I8" s="59"/>
      <c r="J8" s="60"/>
      <c r="K8" s="52"/>
      <c r="L8" s="52"/>
      <c r="M8" s="52"/>
      <c r="N8" s="59"/>
      <c r="O8" s="60"/>
      <c r="P8" s="88"/>
      <c r="Q8" s="88"/>
      <c r="R8" s="52"/>
      <c r="S8" s="59"/>
      <c r="T8" s="60"/>
      <c r="U8" s="88"/>
      <c r="V8" s="88"/>
      <c r="W8" s="52"/>
      <c r="X8" s="59"/>
      <c r="Y8" s="62"/>
      <c r="Z8" s="88"/>
      <c r="AA8" s="88"/>
      <c r="AB8" s="52"/>
      <c r="AC8" s="88"/>
      <c r="AD8" s="124">
        <v>5.5983796296296295E-2</v>
      </c>
      <c r="AE8" s="125">
        <f>D8*(1990-C8)*$AE$5</f>
        <v>0</v>
      </c>
      <c r="AF8" s="134">
        <f t="shared" ref="AF8:AF13" si="1">AD8-AE8</f>
        <v>5.5983796296296295E-2</v>
      </c>
      <c r="AG8" s="134">
        <f>AF8/$AE$5</f>
        <v>1.1196759259259259E-2</v>
      </c>
      <c r="AH8" s="87">
        <v>17</v>
      </c>
      <c r="AI8" s="124">
        <v>4.5509259259259256E-2</v>
      </c>
      <c r="AJ8" s="125">
        <f>D8*(1990-C8)*$AJ$5</f>
        <v>0</v>
      </c>
      <c r="AK8" s="134">
        <f>AI8-AJ8</f>
        <v>4.5509259259259256E-2</v>
      </c>
      <c r="AL8" s="134">
        <f>AK8/$AJ$5</f>
        <v>9.5407252115847514E-3</v>
      </c>
      <c r="AM8" s="87">
        <v>17</v>
      </c>
      <c r="AN8" s="222"/>
      <c r="AO8" s="88"/>
      <c r="AP8" s="52"/>
      <c r="AQ8" s="52"/>
      <c r="AR8" s="341"/>
      <c r="AS8" s="62"/>
      <c r="AT8" s="221"/>
      <c r="AU8" s="52"/>
      <c r="AV8" s="52"/>
      <c r="AW8" s="88"/>
      <c r="AX8" s="62"/>
      <c r="AY8" s="221"/>
      <c r="AZ8" s="52"/>
      <c r="BA8" s="52"/>
      <c r="BB8" s="87"/>
      <c r="BC8" s="62"/>
      <c r="BD8" s="221"/>
      <c r="BE8" s="52"/>
      <c r="BF8" s="223"/>
      <c r="BG8" s="224"/>
      <c r="BH8" s="62"/>
      <c r="BI8" s="221"/>
      <c r="BJ8" s="52"/>
      <c r="BK8" s="52"/>
      <c r="BL8" s="88"/>
      <c r="BM8" s="124">
        <v>5.8819444444444445E-2</v>
      </c>
      <c r="BN8" s="125">
        <f>D8*(1990-C8)*$BN$5</f>
        <v>0</v>
      </c>
      <c r="BO8" s="134">
        <f>BM8-BN8</f>
        <v>5.8819444444444445E-2</v>
      </c>
      <c r="BP8" s="134">
        <f>BO8/$BN$5</f>
        <v>1.0106433753340969E-2</v>
      </c>
      <c r="BQ8" s="317">
        <v>9</v>
      </c>
      <c r="BR8" s="255"/>
      <c r="BS8" s="256"/>
      <c r="BT8" s="257"/>
      <c r="BU8" s="257"/>
      <c r="BV8" s="258"/>
      <c r="BW8" s="255"/>
      <c r="BX8" s="256"/>
      <c r="BY8" s="257"/>
      <c r="BZ8" s="257"/>
      <c r="CA8" s="298"/>
      <c r="CB8" s="255"/>
      <c r="CC8" s="256"/>
      <c r="CD8" s="257"/>
      <c r="CE8" s="257"/>
      <c r="CF8" s="258"/>
      <c r="CG8" s="124">
        <v>9.1458333333333322E-2</v>
      </c>
      <c r="CH8" s="125">
        <f>D8*(1990-C8)*$CH$5</f>
        <v>0</v>
      </c>
      <c r="CI8" s="134">
        <f>CG8-CH8</f>
        <v>9.1458333333333322E-2</v>
      </c>
      <c r="CJ8" s="134">
        <f>CI8/$CH$5</f>
        <v>7.6791211866778604E-3</v>
      </c>
      <c r="CK8" s="321">
        <v>16</v>
      </c>
      <c r="CL8" s="124">
        <v>4.7395833333333331E-2</v>
      </c>
      <c r="CM8" s="125">
        <f>D8*(1990-C8)*$CM$5</f>
        <v>0</v>
      </c>
      <c r="CN8" s="134">
        <f>CL8-CM8</f>
        <v>4.7395833333333331E-2</v>
      </c>
      <c r="CO8" s="134">
        <f>CN8/$CM$5</f>
        <v>7.7317835780315383E-3</v>
      </c>
      <c r="CP8" s="247">
        <v>14</v>
      </c>
      <c r="CQ8" s="327"/>
      <c r="CR8" s="328"/>
      <c r="CS8" s="328"/>
      <c r="CT8" s="328"/>
      <c r="CU8" s="327"/>
      <c r="CV8" s="329"/>
      <c r="CW8" s="329"/>
      <c r="CX8" s="329"/>
      <c r="CY8" s="329"/>
      <c r="CZ8" s="329"/>
      <c r="DA8" s="329"/>
      <c r="DB8" s="329"/>
      <c r="DC8" s="329"/>
      <c r="DD8" s="80"/>
      <c r="DE8" s="332"/>
      <c r="DF8" s="332"/>
      <c r="DG8" s="332">
        <f>CK8</f>
        <v>16</v>
      </c>
      <c r="DH8" s="332">
        <f>CP8</f>
        <v>14</v>
      </c>
      <c r="DI8" s="322"/>
      <c r="DJ8" s="226"/>
      <c r="DK8" s="226"/>
      <c r="DL8" s="226"/>
      <c r="DM8" s="226"/>
      <c r="DN8" s="226"/>
      <c r="DO8" s="226"/>
      <c r="DP8" s="81">
        <v>2</v>
      </c>
      <c r="DQ8" s="93">
        <f t="shared" si="0"/>
        <v>30</v>
      </c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8"/>
      <c r="EJ8" s="227"/>
      <c r="EK8" s="227"/>
      <c r="EL8" s="227"/>
      <c r="EM8" s="73"/>
      <c r="EN8" s="74"/>
      <c r="EO8" s="74"/>
    </row>
    <row r="9" spans="1:179" ht="21.75" customHeight="1">
      <c r="A9" s="75">
        <v>2</v>
      </c>
      <c r="B9" s="76" t="s">
        <v>20</v>
      </c>
      <c r="C9" s="76">
        <v>1986</v>
      </c>
      <c r="D9" s="177">
        <v>0</v>
      </c>
      <c r="E9" s="133">
        <v>1.849537037037037E-2</v>
      </c>
      <c r="F9" s="125">
        <f>D9*(1990-C9)*$G$4</f>
        <v>0</v>
      </c>
      <c r="G9" s="126">
        <f>E9-F9</f>
        <v>1.849537037037037E-2</v>
      </c>
      <c r="H9" s="127">
        <f>G9/$G$4</f>
        <v>4.9585443352199382E-3</v>
      </c>
      <c r="I9" s="128">
        <v>5</v>
      </c>
      <c r="J9" s="133">
        <v>2.5324074074074079E-2</v>
      </c>
      <c r="K9" s="127">
        <f>D9*(1990-C9)*$L$4</f>
        <v>0</v>
      </c>
      <c r="L9" s="126">
        <f>J9-K9</f>
        <v>2.5324074074074079E-2</v>
      </c>
      <c r="M9" s="127">
        <f>L9/$L$4</f>
        <v>7.133541992696924E-3</v>
      </c>
      <c r="N9" s="128">
        <v>7</v>
      </c>
      <c r="O9" s="133">
        <v>3.6423611111111115E-2</v>
      </c>
      <c r="P9" s="125">
        <f>D9*(1990-C9)*$P$4</f>
        <v>0</v>
      </c>
      <c r="Q9" s="126">
        <f>O9-P9</f>
        <v>3.6423611111111115E-2</v>
      </c>
      <c r="R9" s="127">
        <f>Q9/$P$4</f>
        <v>7.241274574773581E-3</v>
      </c>
      <c r="S9" s="130">
        <v>6</v>
      </c>
      <c r="T9" s="133">
        <v>4.8784722222222222E-2</v>
      </c>
      <c r="U9" s="125">
        <f>D9*(1990-C9)*$U$4</f>
        <v>0</v>
      </c>
      <c r="V9" s="126">
        <f>T9-U9</f>
        <v>4.8784722222222222E-2</v>
      </c>
      <c r="W9" s="127">
        <f>V9/$U$4</f>
        <v>4.9477405904890699E-3</v>
      </c>
      <c r="X9" s="128">
        <v>3</v>
      </c>
      <c r="Y9" s="133">
        <v>1.8449074074074073E-2</v>
      </c>
      <c r="Z9" s="125">
        <f>D9*(1990-C9)*$Z$4</f>
        <v>0</v>
      </c>
      <c r="AA9" s="126">
        <f>Y9-Z9</f>
        <v>1.8449074074074073E-2</v>
      </c>
      <c r="AB9" s="127">
        <f>AA9/$Z$4</f>
        <v>4.8936536005501517E-3</v>
      </c>
      <c r="AC9" s="132">
        <v>3</v>
      </c>
      <c r="AD9" s="133">
        <v>2.3680555555555555E-2</v>
      </c>
      <c r="AE9" s="125">
        <f>D9*(1990-C9)*$AE$4</f>
        <v>0</v>
      </c>
      <c r="AF9" s="134">
        <f t="shared" si="1"/>
        <v>2.3680555555555555E-2</v>
      </c>
      <c r="AG9" s="134">
        <f>AF9/$AE$4</f>
        <v>4.2286706349206355E-3</v>
      </c>
      <c r="AH9" s="135">
        <v>2</v>
      </c>
      <c r="AI9" s="133">
        <v>3.1203703703703702E-2</v>
      </c>
      <c r="AJ9" s="125">
        <f>D9*(1990-C9)*$AJ$4</f>
        <v>0</v>
      </c>
      <c r="AK9" s="134">
        <f>AI9-AJ9</f>
        <v>3.1203703703703702E-2</v>
      </c>
      <c r="AL9" s="134">
        <f>AK9/$AJ$4</f>
        <v>5.2708958958958959E-3</v>
      </c>
      <c r="AM9" s="135">
        <v>2</v>
      </c>
      <c r="AN9" s="197"/>
      <c r="AO9" s="184"/>
      <c r="AP9" s="190"/>
      <c r="AQ9" s="190"/>
      <c r="AR9" s="136"/>
      <c r="AS9" s="183"/>
      <c r="AT9" s="184"/>
      <c r="AU9" s="186"/>
      <c r="AV9" s="186"/>
      <c r="AW9" s="135"/>
      <c r="AX9" s="197"/>
      <c r="AY9" s="186"/>
      <c r="AZ9" s="185"/>
      <c r="BA9" s="186"/>
      <c r="BB9" s="232"/>
      <c r="BC9" s="197"/>
      <c r="BD9" s="186"/>
      <c r="BE9" s="185"/>
      <c r="BF9" s="186"/>
      <c r="BG9" s="138"/>
      <c r="BH9" s="197"/>
      <c r="BI9" s="186"/>
      <c r="BJ9" s="185"/>
      <c r="BK9" s="186"/>
      <c r="BL9" s="208"/>
      <c r="BM9" s="133">
        <v>3.4351851851851849E-2</v>
      </c>
      <c r="BN9" s="125">
        <f>D9*(1990-C9)*$BN$4</f>
        <v>0</v>
      </c>
      <c r="BO9" s="134">
        <f>BM9-BN9</f>
        <v>3.4351851851851849E-2</v>
      </c>
      <c r="BP9" s="134">
        <f>BO9/$BN$4</f>
        <v>5.9023800432735129E-3</v>
      </c>
      <c r="BQ9" s="208">
        <v>3</v>
      </c>
      <c r="BR9" s="185"/>
      <c r="BS9" s="131"/>
      <c r="BT9" s="139"/>
      <c r="BU9" s="131"/>
      <c r="BV9" s="132"/>
      <c r="BW9" s="250"/>
      <c r="BX9" s="190"/>
      <c r="BY9" s="189"/>
      <c r="BZ9" s="286"/>
      <c r="CA9" s="299"/>
      <c r="CB9" s="217"/>
      <c r="CC9" s="186"/>
      <c r="CD9" s="185"/>
      <c r="CE9" s="186"/>
      <c r="CF9" s="208"/>
      <c r="CG9" s="185"/>
      <c r="CH9" s="186"/>
      <c r="CI9" s="185"/>
      <c r="CJ9" s="186"/>
      <c r="CK9" s="206"/>
      <c r="CL9" s="185"/>
      <c r="CM9" s="244"/>
      <c r="CN9" s="245"/>
      <c r="CO9" s="246"/>
      <c r="CP9" s="247"/>
      <c r="CQ9" s="330" t="s">
        <v>80</v>
      </c>
      <c r="CR9" s="330">
        <f t="shared" ref="CR9:CR50" si="2">N9</f>
        <v>7</v>
      </c>
      <c r="CS9" s="330">
        <f t="shared" ref="CS9:CS50" si="3">S9</f>
        <v>6</v>
      </c>
      <c r="CT9" s="330">
        <f t="shared" ref="CT9:CT50" si="4">X9</f>
        <v>3</v>
      </c>
      <c r="CU9" s="330">
        <f t="shared" ref="CU9:CU50" si="5">AC9</f>
        <v>3</v>
      </c>
      <c r="CV9" s="330">
        <f>AH9</f>
        <v>2</v>
      </c>
      <c r="CW9" s="330">
        <f>AM9</f>
        <v>2</v>
      </c>
      <c r="CX9" s="330"/>
      <c r="CY9" s="330"/>
      <c r="CZ9" s="331"/>
      <c r="DA9" s="331"/>
      <c r="DB9" s="331"/>
      <c r="DC9" s="331">
        <f t="shared" ref="DC9:DC13" si="6">BQ9</f>
        <v>3</v>
      </c>
      <c r="DD9" s="80"/>
      <c r="DE9" s="332"/>
      <c r="DF9" s="332"/>
      <c r="DG9" s="332"/>
      <c r="DH9" s="332"/>
      <c r="DI9" s="323"/>
      <c r="DJ9" s="77"/>
      <c r="DK9" s="77"/>
      <c r="DL9" s="77"/>
      <c r="DM9" s="77"/>
      <c r="DN9" s="77"/>
      <c r="DO9" s="77"/>
      <c r="DP9" s="81">
        <v>7</v>
      </c>
      <c r="DQ9" s="93">
        <f t="shared" si="0"/>
        <v>26</v>
      </c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83"/>
      <c r="EI9" s="84"/>
      <c r="EJ9" s="77"/>
      <c r="EK9" s="83"/>
      <c r="EL9" s="83"/>
      <c r="EM9" s="82"/>
      <c r="EN9" s="85"/>
      <c r="EO9" s="86"/>
    </row>
    <row r="10" spans="1:179" ht="20.25" customHeight="1">
      <c r="A10" s="87"/>
      <c r="B10" s="88" t="s">
        <v>21</v>
      </c>
      <c r="C10" s="88">
        <v>1986</v>
      </c>
      <c r="D10" s="177">
        <v>0</v>
      </c>
      <c r="E10" s="183"/>
      <c r="F10" s="184"/>
      <c r="G10" s="185"/>
      <c r="H10" s="186"/>
      <c r="I10" s="141"/>
      <c r="J10" s="195"/>
      <c r="K10" s="186"/>
      <c r="L10" s="196"/>
      <c r="M10" s="196"/>
      <c r="N10" s="141"/>
      <c r="O10" s="183"/>
      <c r="P10" s="186"/>
      <c r="Q10" s="186"/>
      <c r="R10" s="186"/>
      <c r="S10" s="130"/>
      <c r="T10" s="147">
        <v>6.3472222222222222E-2</v>
      </c>
      <c r="U10" s="125">
        <f>D10*(1990-C10)*$V$5</f>
        <v>0</v>
      </c>
      <c r="V10" s="126">
        <f>T10-U10</f>
        <v>6.3472222222222222E-2</v>
      </c>
      <c r="W10" s="127">
        <f>V10/$V$5</f>
        <v>1.1754115226337448E-2</v>
      </c>
      <c r="X10" s="204">
        <v>15</v>
      </c>
      <c r="Y10" s="147">
        <v>2.5034722222222222E-2</v>
      </c>
      <c r="Z10" s="125">
        <f>D10*(1990-C10)*$AA$5</f>
        <v>0</v>
      </c>
      <c r="AA10" s="126">
        <f>Y10-Z10</f>
        <v>2.5034722222222222E-2</v>
      </c>
      <c r="AB10" s="127">
        <f>AA10/$AA$5</f>
        <v>7.897388713634771E-3</v>
      </c>
      <c r="AC10" s="132">
        <v>13</v>
      </c>
      <c r="AD10" s="133">
        <v>4.760416666666667E-2</v>
      </c>
      <c r="AE10" s="125">
        <f>D10*(1990-C10)*$AE$4</f>
        <v>0</v>
      </c>
      <c r="AF10" s="134">
        <f t="shared" si="1"/>
        <v>4.760416666666667E-2</v>
      </c>
      <c r="AG10" s="134">
        <f>AF10/$AE$4</f>
        <v>8.5007440476190486E-3</v>
      </c>
      <c r="AH10" s="208">
        <v>14</v>
      </c>
      <c r="AI10" s="197"/>
      <c r="AJ10" s="131"/>
      <c r="AK10" s="131"/>
      <c r="AL10" s="131"/>
      <c r="AM10" s="135"/>
      <c r="AN10" s="133">
        <v>5.9409722222222218E-2</v>
      </c>
      <c r="AO10" s="125">
        <f>D10*(1990-C10)*$AO$4</f>
        <v>0</v>
      </c>
      <c r="AP10" s="134">
        <f>AN10-AO10</f>
        <v>5.9409722222222218E-2</v>
      </c>
      <c r="AQ10" s="134">
        <f>AP10/$AO$4</f>
        <v>9.2827690972222213E-3</v>
      </c>
      <c r="AR10" s="87">
        <v>15</v>
      </c>
      <c r="AS10" s="183"/>
      <c r="AT10" s="184"/>
      <c r="AU10" s="186"/>
      <c r="AV10" s="186"/>
      <c r="AW10" s="135"/>
      <c r="AX10" s="183"/>
      <c r="AY10" s="186"/>
      <c r="AZ10" s="185"/>
      <c r="BA10" s="186"/>
      <c r="BB10" s="232"/>
      <c r="BC10" s="183"/>
      <c r="BD10" s="186"/>
      <c r="BE10" s="185"/>
      <c r="BF10" s="186"/>
      <c r="BG10" s="142"/>
      <c r="BH10" s="253"/>
      <c r="BI10" s="254"/>
      <c r="BJ10" s="253"/>
      <c r="BK10" s="254"/>
      <c r="BL10" s="208"/>
      <c r="BM10" s="133">
        <v>5.3240740740740734E-2</v>
      </c>
      <c r="BN10" s="125">
        <f>D10*(1990-C10)*$BN$4</f>
        <v>0</v>
      </c>
      <c r="BO10" s="134">
        <f>BM10-BN10</f>
        <v>5.3240740740740734E-2</v>
      </c>
      <c r="BP10" s="134">
        <f>BO10/$BN$4</f>
        <v>9.1478935980654173E-3</v>
      </c>
      <c r="BQ10" s="208">
        <v>8</v>
      </c>
      <c r="BR10" s="185"/>
      <c r="BS10" s="190"/>
      <c r="BT10" s="189"/>
      <c r="BU10" s="190"/>
      <c r="BV10" s="208"/>
      <c r="BW10" s="155">
        <v>3.2511574074074075E-2</v>
      </c>
      <c r="BX10" s="125">
        <f>D10*(1990-C10)*$BZ$5</f>
        <v>0</v>
      </c>
      <c r="BY10" s="134">
        <f>BW10-BX10</f>
        <v>3.2511574074074075E-2</v>
      </c>
      <c r="BZ10" s="287">
        <f>BY10/$BZ$5</f>
        <v>6.3873426471658303E-3</v>
      </c>
      <c r="CA10" s="303">
        <v>14</v>
      </c>
      <c r="CB10" s="217"/>
      <c r="CC10" s="186"/>
      <c r="CD10" s="185"/>
      <c r="CE10" s="186"/>
      <c r="CF10" s="208"/>
      <c r="CG10" s="185"/>
      <c r="CH10" s="186"/>
      <c r="CI10" s="185"/>
      <c r="CJ10" s="186"/>
      <c r="CK10" s="206"/>
      <c r="CL10" s="124">
        <v>4.7337962962962964E-2</v>
      </c>
      <c r="CM10" s="125">
        <f>D10*(1990-C10)*$CM$5</f>
        <v>0</v>
      </c>
      <c r="CN10" s="134">
        <f>CL10-CM10</f>
        <v>4.7337962962962964E-2</v>
      </c>
      <c r="CO10" s="134">
        <f>CN10/$CM$5</f>
        <v>7.7223430608422457E-3</v>
      </c>
      <c r="CP10" s="247">
        <v>13</v>
      </c>
      <c r="CQ10" s="324"/>
      <c r="CR10" s="324"/>
      <c r="CS10" s="324"/>
      <c r="CT10" s="324">
        <f t="shared" si="4"/>
        <v>15</v>
      </c>
      <c r="CU10" s="324">
        <f t="shared" si="5"/>
        <v>13</v>
      </c>
      <c r="CV10" s="324"/>
      <c r="CW10" s="324"/>
      <c r="CX10" s="325">
        <f t="shared" ref="CX10:CX13" si="7">AR10</f>
        <v>15</v>
      </c>
      <c r="CY10" s="324"/>
      <c r="CZ10" s="326"/>
      <c r="DA10" s="326"/>
      <c r="DB10" s="326"/>
      <c r="DC10" s="326">
        <f t="shared" si="6"/>
        <v>8</v>
      </c>
      <c r="DD10" s="80"/>
      <c r="DE10" s="332">
        <f>CA10</f>
        <v>14</v>
      </c>
      <c r="DF10" s="332"/>
      <c r="DG10" s="332"/>
      <c r="DH10" s="332">
        <f>CP10</f>
        <v>13</v>
      </c>
      <c r="DI10" s="77"/>
      <c r="DJ10" s="77"/>
      <c r="DK10" s="77"/>
      <c r="DL10" s="77"/>
      <c r="DM10" s="77"/>
      <c r="DN10" s="77"/>
      <c r="DO10" s="77"/>
      <c r="DP10" s="81">
        <v>6</v>
      </c>
      <c r="DQ10" s="93">
        <f t="shared" si="0"/>
        <v>78</v>
      </c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90"/>
      <c r="EH10" s="83"/>
      <c r="EI10" s="84"/>
      <c r="EJ10" s="77"/>
      <c r="EK10" s="83"/>
      <c r="EL10" s="83"/>
      <c r="EM10" s="82"/>
      <c r="EN10" s="91"/>
      <c r="EO10" s="74"/>
    </row>
    <row r="11" spans="1:179" ht="19.5" customHeight="1">
      <c r="A11" s="75"/>
      <c r="B11" s="88" t="s">
        <v>22</v>
      </c>
      <c r="C11" s="88">
        <v>1985</v>
      </c>
      <c r="D11" s="177">
        <v>0</v>
      </c>
      <c r="E11" s="124">
        <v>2.449074074074074E-2</v>
      </c>
      <c r="F11" s="125">
        <f>D11*(1990-C11)*$G$5</f>
        <v>0</v>
      </c>
      <c r="G11" s="126">
        <f>E11-F11</f>
        <v>2.449074074074074E-2</v>
      </c>
      <c r="H11" s="127">
        <f>G11/$G$5</f>
        <v>7.4214365881032553E-3</v>
      </c>
      <c r="I11" s="141">
        <v>13</v>
      </c>
      <c r="J11" s="124">
        <v>2.5914351851851855E-2</v>
      </c>
      <c r="K11" s="127">
        <f>D11*(1990-C11)*$L$5</f>
        <v>0</v>
      </c>
      <c r="L11" s="126">
        <f>J11-K11</f>
        <v>2.5914351851851855E-2</v>
      </c>
      <c r="M11" s="127">
        <f>L11/$L$5</f>
        <v>7.1984310699588485E-3</v>
      </c>
      <c r="N11" s="141">
        <v>9</v>
      </c>
      <c r="O11" s="133">
        <v>3.3298611111111112E-2</v>
      </c>
      <c r="P11" s="125">
        <f>D11*(1990-C11)*$P$4</f>
        <v>0</v>
      </c>
      <c r="Q11" s="126">
        <f>O11-P11</f>
        <v>3.3298611111111112E-2</v>
      </c>
      <c r="R11" s="127">
        <f>Q11/$P$4</f>
        <v>6.6200022089684118E-3</v>
      </c>
      <c r="S11" s="130">
        <v>5</v>
      </c>
      <c r="T11" s="133">
        <v>5.7372685185185186E-2</v>
      </c>
      <c r="U11" s="125">
        <f>D11*(1990-C11)*$U$4</f>
        <v>0</v>
      </c>
      <c r="V11" s="126">
        <f>T11-U11</f>
        <v>5.7372685185185186E-2</v>
      </c>
      <c r="W11" s="127">
        <f>V11/$U$4</f>
        <v>5.8187307490045834E-3</v>
      </c>
      <c r="X11" s="204">
        <v>9</v>
      </c>
      <c r="Y11" s="133">
        <v>2.9652777777777778E-2</v>
      </c>
      <c r="Z11" s="125">
        <f>D11*(1990-C11)*$Z$4</f>
        <v>0</v>
      </c>
      <c r="AA11" s="126">
        <f>Y11-Z11</f>
        <v>2.9652777777777778E-2</v>
      </c>
      <c r="AB11" s="127">
        <f>AA11/$Z$4</f>
        <v>7.8654582964927788E-3</v>
      </c>
      <c r="AC11" s="132">
        <v>12</v>
      </c>
      <c r="AD11" s="124">
        <v>3.6840277777777777E-2</v>
      </c>
      <c r="AE11" s="125">
        <f>D11*(1990-C11)*$AE$5</f>
        <v>0</v>
      </c>
      <c r="AF11" s="134">
        <f t="shared" si="1"/>
        <v>3.6840277777777777E-2</v>
      </c>
      <c r="AG11" s="134">
        <f>AF11/$AE$5</f>
        <v>7.3680555555555556E-3</v>
      </c>
      <c r="AH11" s="208">
        <v>11</v>
      </c>
      <c r="AI11" s="124">
        <v>3.0277777777777778E-2</v>
      </c>
      <c r="AJ11" s="125">
        <f>D11*(1990-C11)*$AJ$5</f>
        <v>0</v>
      </c>
      <c r="AK11" s="134">
        <f>AI11-AJ11</f>
        <v>3.0277777777777778E-2</v>
      </c>
      <c r="AL11" s="134">
        <f>AK11/$AJ$5</f>
        <v>6.3475425110645243E-3</v>
      </c>
      <c r="AM11" s="135">
        <v>8</v>
      </c>
      <c r="AN11" s="124">
        <v>3.6168981481481483E-2</v>
      </c>
      <c r="AO11" s="125">
        <f>D11*(1990-C11)*$AO$5</f>
        <v>0</v>
      </c>
      <c r="AP11" s="134">
        <f>AN11-AO11</f>
        <v>3.6168981481481483E-2</v>
      </c>
      <c r="AQ11" s="134">
        <f>AP11/$AO$5</f>
        <v>5.6514033564814816E-3</v>
      </c>
      <c r="AR11" s="87">
        <v>9</v>
      </c>
      <c r="AS11" s="124">
        <v>1.861111111111111E-2</v>
      </c>
      <c r="AT11" s="125">
        <f>D11*(1990-C11)*$AT$5</f>
        <v>0</v>
      </c>
      <c r="AU11" s="134">
        <f>AS11-AT11</f>
        <v>1.861111111111111E-2</v>
      </c>
      <c r="AV11" s="134">
        <f>AU11/$AT$5</f>
        <v>5.0300300300300292E-3</v>
      </c>
      <c r="AW11" s="87">
        <v>5</v>
      </c>
      <c r="AX11" s="124">
        <v>2.3217592592592592E-2</v>
      </c>
      <c r="AY11" s="125">
        <f>D11*(1990-C11)*$AY$5</f>
        <v>0</v>
      </c>
      <c r="AZ11" s="134">
        <f>AX11-AY11</f>
        <v>2.3217592592592592E-2</v>
      </c>
      <c r="BA11" s="134">
        <f>AZ11/$AY$5</f>
        <v>5.8043981481481479E-3</v>
      </c>
      <c r="BB11" s="232">
        <v>12</v>
      </c>
      <c r="BC11" s="183"/>
      <c r="BD11" s="186"/>
      <c r="BE11" s="185"/>
      <c r="BF11" s="186"/>
      <c r="BG11" s="137"/>
      <c r="BH11" s="124">
        <v>4.2581018518518525E-2</v>
      </c>
      <c r="BI11" s="125">
        <f>D11*(1990-C11)*$BI$5</f>
        <v>0</v>
      </c>
      <c r="BJ11" s="134">
        <f>BH11-BI11</f>
        <v>4.2581018518518525E-2</v>
      </c>
      <c r="BK11" s="134">
        <f>BJ11/$BI$5</f>
        <v>8.3492193173565748E-3</v>
      </c>
      <c r="BL11" s="208">
        <v>19</v>
      </c>
      <c r="BM11" s="124">
        <v>6.2476851851851846E-2</v>
      </c>
      <c r="BN11" s="125">
        <f>D11*(1990-C11)*$BN$5</f>
        <v>0</v>
      </c>
      <c r="BO11" s="134">
        <f>BM11-BN11</f>
        <v>6.2476851851851846E-2</v>
      </c>
      <c r="BP11" s="134">
        <f>BO11/$BN$5</f>
        <v>1.0734854270077636E-2</v>
      </c>
      <c r="BQ11" s="208">
        <v>11</v>
      </c>
      <c r="BR11" s="124">
        <v>5.0972222222222224E-2</v>
      </c>
      <c r="BS11" s="125">
        <f>D11*(1990-C11)*$BR$5</f>
        <v>0</v>
      </c>
      <c r="BT11" s="134">
        <f>BR11-BS11</f>
        <v>5.0972222222222224E-2</v>
      </c>
      <c r="BU11" s="134">
        <f>BT11/$BN$5</f>
        <v>8.7581137838869793E-3</v>
      </c>
      <c r="BV11" s="208">
        <v>6</v>
      </c>
      <c r="BW11" s="124">
        <v>7.9814814814814811E-2</v>
      </c>
      <c r="BX11" s="125">
        <f>D11*(1990-C11)*$BX$5</f>
        <v>0</v>
      </c>
      <c r="BY11" s="134">
        <f>BW11-BX11</f>
        <v>7.9814814814814811E-2</v>
      </c>
      <c r="BZ11" s="287">
        <f>BY11/$BX$5</f>
        <v>6.6291374430909314E-3</v>
      </c>
      <c r="CA11" s="303">
        <v>15</v>
      </c>
      <c r="CB11" s="217"/>
      <c r="CC11" s="186"/>
      <c r="CD11" s="185"/>
      <c r="CE11" s="186"/>
      <c r="CF11" s="208"/>
      <c r="CG11" s="124">
        <v>6.4178240740740744E-2</v>
      </c>
      <c r="CH11" s="125">
        <f>D11*(1990-C11)*$CH$5</f>
        <v>0</v>
      </c>
      <c r="CI11" s="134">
        <f>CG11-CH11</f>
        <v>6.4178240740740744E-2</v>
      </c>
      <c r="CJ11" s="134">
        <f>CI11/$CH$5</f>
        <v>5.3886012376776439E-3</v>
      </c>
      <c r="CK11" s="206">
        <v>6</v>
      </c>
      <c r="CL11" s="124">
        <v>6.0046296296296292E-2</v>
      </c>
      <c r="CM11" s="125">
        <f>D11*(1990-C11)*$CM$5</f>
        <v>0</v>
      </c>
      <c r="CN11" s="134">
        <f>CL11-CM11</f>
        <v>6.0046296296296292E-2</v>
      </c>
      <c r="CO11" s="134">
        <f>CN11/$CM$5</f>
        <v>9.7954806356111406E-3</v>
      </c>
      <c r="CP11" s="247">
        <v>17</v>
      </c>
      <c r="CQ11" s="79">
        <f t="shared" ref="CQ11:CQ50" si="8">I11</f>
        <v>13</v>
      </c>
      <c r="CR11" s="79">
        <f t="shared" si="2"/>
        <v>9</v>
      </c>
      <c r="CS11" s="79">
        <f t="shared" si="3"/>
        <v>5</v>
      </c>
      <c r="CT11" s="79">
        <f t="shared" si="4"/>
        <v>9</v>
      </c>
      <c r="CU11" s="79">
        <f t="shared" si="5"/>
        <v>12</v>
      </c>
      <c r="CV11" s="79">
        <f>AH11</f>
        <v>11</v>
      </c>
      <c r="CW11" s="79">
        <f>AM11</f>
        <v>8</v>
      </c>
      <c r="CX11" s="89">
        <f t="shared" si="7"/>
        <v>9</v>
      </c>
      <c r="CY11" s="79">
        <f t="shared" ref="CY11:CY13" si="9">AW11</f>
        <v>5</v>
      </c>
      <c r="CZ11" s="80">
        <f t="shared" ref="CZ11:CZ16" si="10">BB11</f>
        <v>12</v>
      </c>
      <c r="DA11" s="80">
        <f t="shared" ref="DA11:DA16" si="11">BG11</f>
        <v>0</v>
      </c>
      <c r="DB11" s="80">
        <f t="shared" ref="DB11:DB14" si="12">BL11</f>
        <v>19</v>
      </c>
      <c r="DC11" s="80">
        <f t="shared" si="6"/>
        <v>11</v>
      </c>
      <c r="DD11" s="80">
        <f t="shared" ref="DD11:DD49" si="13">BV11</f>
        <v>6</v>
      </c>
      <c r="DE11" s="332">
        <f>CA11</f>
        <v>15</v>
      </c>
      <c r="DF11" s="332"/>
      <c r="DG11" s="332">
        <f>CK11</f>
        <v>6</v>
      </c>
      <c r="DH11" s="332">
        <f>CP11</f>
        <v>17</v>
      </c>
      <c r="DI11" s="77"/>
      <c r="DJ11" s="77"/>
      <c r="DK11" s="77"/>
      <c r="DL11" s="77"/>
      <c r="DM11" s="77"/>
      <c r="DN11" s="77"/>
      <c r="DO11" s="77"/>
      <c r="DP11" s="92">
        <v>12</v>
      </c>
      <c r="DQ11" s="93">
        <f t="shared" si="0"/>
        <v>167</v>
      </c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90"/>
      <c r="EH11" s="83"/>
      <c r="EI11" s="84"/>
      <c r="EJ11" s="77"/>
      <c r="EK11" s="83"/>
      <c r="EL11" s="83"/>
      <c r="EM11" s="94"/>
      <c r="EN11" s="95"/>
      <c r="EO11" s="74"/>
    </row>
    <row r="12" spans="1:179" ht="19.5" customHeight="1">
      <c r="A12" s="87"/>
      <c r="B12" s="88" t="s">
        <v>23</v>
      </c>
      <c r="C12" s="88">
        <v>1985</v>
      </c>
      <c r="D12" s="177">
        <v>0</v>
      </c>
      <c r="E12" s="133">
        <v>1.5740740740740743E-2</v>
      </c>
      <c r="F12" s="125">
        <f>D12*(1990-C12)*$G$4</f>
        <v>0</v>
      </c>
      <c r="G12" s="126">
        <f>E12-F12</f>
        <v>1.5740740740740743E-2</v>
      </c>
      <c r="H12" s="127">
        <f>G12/$G$4</f>
        <v>4.2200377321020754E-3</v>
      </c>
      <c r="I12" s="141">
        <v>2</v>
      </c>
      <c r="J12" s="197"/>
      <c r="K12" s="186"/>
      <c r="L12" s="196"/>
      <c r="M12" s="196"/>
      <c r="N12" s="141"/>
      <c r="O12" s="133">
        <v>3.0497685185185183E-2</v>
      </c>
      <c r="P12" s="125">
        <f>D12*(1990-C12)*$P$4</f>
        <v>0</v>
      </c>
      <c r="Q12" s="126">
        <f>O12-P12</f>
        <v>3.0497685185185183E-2</v>
      </c>
      <c r="R12" s="127">
        <f>Q12/$P$4</f>
        <v>6.0631580885060002E-3</v>
      </c>
      <c r="S12" s="130">
        <v>3</v>
      </c>
      <c r="T12" s="133">
        <v>4.4953703703703697E-2</v>
      </c>
      <c r="U12" s="125">
        <f>D12*(1990-C12)*$U$4</f>
        <v>0</v>
      </c>
      <c r="V12" s="126">
        <f>T12-U12</f>
        <v>4.4953703703703697E-2</v>
      </c>
      <c r="W12" s="127">
        <f>V12/$U$4</f>
        <v>4.5591991585906388E-3</v>
      </c>
      <c r="X12" s="204">
        <v>1</v>
      </c>
      <c r="Y12" s="133">
        <v>2.2800925925925929E-2</v>
      </c>
      <c r="Z12" s="125">
        <f>D12*(1990-C12)*$Z$4</f>
        <v>0</v>
      </c>
      <c r="AA12" s="126">
        <f>Y12-Z12</f>
        <v>2.2800925925925929E-2</v>
      </c>
      <c r="AB12" s="127">
        <f>AA12/$Z$4</f>
        <v>6.0479909617840661E-3</v>
      </c>
      <c r="AC12" s="132">
        <v>8</v>
      </c>
      <c r="AD12" s="133">
        <v>3.0671296296296294E-2</v>
      </c>
      <c r="AE12" s="125">
        <f>D12*(1990-C12)*$AE$4</f>
        <v>0</v>
      </c>
      <c r="AF12" s="134">
        <f t="shared" si="1"/>
        <v>3.0671296296296294E-2</v>
      </c>
      <c r="AG12" s="134">
        <f>AF12/$AE$4</f>
        <v>5.4770171957671957E-3</v>
      </c>
      <c r="AH12" s="208">
        <v>5</v>
      </c>
      <c r="AI12" s="197"/>
      <c r="AJ12" s="131"/>
      <c r="AK12" s="131"/>
      <c r="AL12" s="131"/>
      <c r="AM12" s="135"/>
      <c r="AN12" s="197"/>
      <c r="AO12" s="186"/>
      <c r="AP12" s="186"/>
      <c r="AQ12" s="186"/>
      <c r="AR12" s="87"/>
      <c r="AS12" s="183"/>
      <c r="AT12" s="184"/>
      <c r="AU12" s="186"/>
      <c r="AV12" s="186"/>
      <c r="AW12" s="87"/>
      <c r="AX12" s="185"/>
      <c r="AY12" s="186"/>
      <c r="AZ12" s="185"/>
      <c r="BA12" s="186"/>
      <c r="BB12" s="232"/>
      <c r="BC12" s="197"/>
      <c r="BD12" s="186"/>
      <c r="BE12" s="185"/>
      <c r="BF12" s="186"/>
      <c r="BG12" s="137"/>
      <c r="BH12" s="253"/>
      <c r="BI12" s="254"/>
      <c r="BJ12" s="253"/>
      <c r="BK12" s="254"/>
      <c r="BL12" s="206"/>
      <c r="BM12" s="250"/>
      <c r="BN12" s="186"/>
      <c r="BO12" s="185"/>
      <c r="BP12" s="186"/>
      <c r="BQ12" s="208"/>
      <c r="BR12" s="250"/>
      <c r="BS12" s="190"/>
      <c r="BT12" s="189"/>
      <c r="BU12" s="190"/>
      <c r="BV12" s="208"/>
      <c r="BW12" s="260"/>
      <c r="BX12" s="261"/>
      <c r="BY12" s="260"/>
      <c r="BZ12" s="206"/>
      <c r="CA12" s="303"/>
      <c r="CB12" s="133">
        <v>2.2129629629629628E-2</v>
      </c>
      <c r="CC12" s="125">
        <f>D12*(1990-C12)*$CC$4</f>
        <v>0</v>
      </c>
      <c r="CD12" s="134">
        <f>CB12-CC12</f>
        <v>2.2129629629629628E-2</v>
      </c>
      <c r="CE12" s="134">
        <f>CD12/$CC$4</f>
        <v>3.5692951015531657E-3</v>
      </c>
      <c r="CF12" s="208">
        <v>3</v>
      </c>
      <c r="CG12" s="249"/>
      <c r="CH12" s="186"/>
      <c r="CI12" s="185"/>
      <c r="CJ12" s="186"/>
      <c r="CK12" s="206"/>
      <c r="CL12" s="133">
        <v>4.1041666666666664E-2</v>
      </c>
      <c r="CM12" s="125">
        <f>D12*(1990-C12)*$CM$4</f>
        <v>0</v>
      </c>
      <c r="CN12" s="134">
        <f>CL12-CM12</f>
        <v>4.1041666666666664E-2</v>
      </c>
      <c r="CO12" s="134">
        <f>CN12/$CM$4</f>
        <v>5.7400932400932395E-3</v>
      </c>
      <c r="CP12" s="247">
        <v>8</v>
      </c>
      <c r="CQ12" s="79">
        <f t="shared" si="8"/>
        <v>2</v>
      </c>
      <c r="CR12" s="79"/>
      <c r="CS12" s="79">
        <f t="shared" si="3"/>
        <v>3</v>
      </c>
      <c r="CT12" s="79">
        <f t="shared" si="4"/>
        <v>1</v>
      </c>
      <c r="CU12" s="79">
        <f t="shared" si="5"/>
        <v>8</v>
      </c>
      <c r="CV12" s="79">
        <f>AH12</f>
        <v>5</v>
      </c>
      <c r="CW12" s="79"/>
      <c r="CX12" s="89"/>
      <c r="CY12" s="79"/>
      <c r="CZ12" s="80"/>
      <c r="DA12" s="80"/>
      <c r="DB12" s="80"/>
      <c r="DC12" s="80"/>
      <c r="DD12" s="80"/>
      <c r="DE12" s="332"/>
      <c r="DF12" s="332">
        <f t="shared" ref="DF12:DF49" si="14">CF12</f>
        <v>3</v>
      </c>
      <c r="DG12" s="332"/>
      <c r="DH12" s="332">
        <f>CP12</f>
        <v>8</v>
      </c>
      <c r="DI12" s="77"/>
      <c r="DJ12" s="77"/>
      <c r="DK12" s="77"/>
      <c r="DL12" s="77"/>
      <c r="DM12" s="77"/>
      <c r="DN12" s="77"/>
      <c r="DO12" s="77"/>
      <c r="DP12" s="81">
        <v>7</v>
      </c>
      <c r="DQ12" s="93">
        <f t="shared" si="0"/>
        <v>30</v>
      </c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83"/>
      <c r="EI12" s="84"/>
      <c r="EJ12" s="77"/>
      <c r="EK12" s="96"/>
      <c r="EL12" s="77"/>
      <c r="EM12" s="94"/>
      <c r="EO12" s="74"/>
    </row>
    <row r="13" spans="1:179" ht="23.25" customHeight="1">
      <c r="A13" s="87"/>
      <c r="B13" s="88" t="s">
        <v>24</v>
      </c>
      <c r="C13" s="88">
        <v>1985</v>
      </c>
      <c r="D13" s="177">
        <v>0</v>
      </c>
      <c r="E13" s="133">
        <v>2.4212962962962964E-2</v>
      </c>
      <c r="F13" s="125">
        <f>D13*(1990-C13)*$G$4</f>
        <v>0</v>
      </c>
      <c r="G13" s="126">
        <f>E13-F13</f>
        <v>2.4212962962962964E-2</v>
      </c>
      <c r="H13" s="127">
        <f>G13/$G$4</f>
        <v>6.4914109820276046E-3</v>
      </c>
      <c r="I13" s="141">
        <v>11</v>
      </c>
      <c r="J13" s="133">
        <v>3.4930555555555555E-2</v>
      </c>
      <c r="K13" s="127">
        <f>D13*(1990-C13)*$L$4</f>
        <v>0</v>
      </c>
      <c r="L13" s="126">
        <f>J13-K13</f>
        <v>3.4930555555555555E-2</v>
      </c>
      <c r="M13" s="127">
        <f>L13/$L$4</f>
        <v>9.8395931142410027E-3</v>
      </c>
      <c r="N13" s="141">
        <v>16</v>
      </c>
      <c r="O13" s="201"/>
      <c r="P13" s="186"/>
      <c r="Q13" s="186"/>
      <c r="R13" s="186"/>
      <c r="S13" s="130"/>
      <c r="T13" s="133">
        <v>5.0694444444444452E-2</v>
      </c>
      <c r="U13" s="125">
        <f>D13*(1990-C13)*$U$4</f>
        <v>0</v>
      </c>
      <c r="V13" s="126">
        <f>T13-U13</f>
        <v>5.0694444444444452E-2</v>
      </c>
      <c r="W13" s="127">
        <f>V13/$U$4</f>
        <v>5.1414243858462936E-3</v>
      </c>
      <c r="X13" s="204">
        <v>6</v>
      </c>
      <c r="Y13" s="133">
        <v>1.5891203703703703E-2</v>
      </c>
      <c r="Z13" s="125">
        <f>D13*(1990-C13)*$Z$4</f>
        <v>0</v>
      </c>
      <c r="AA13" s="126">
        <f>Y13-Z13</f>
        <v>1.5891203703703703E-2</v>
      </c>
      <c r="AB13" s="127">
        <f>AA13/$Z$4</f>
        <v>4.215173396207879E-3</v>
      </c>
      <c r="AC13" s="132">
        <v>1</v>
      </c>
      <c r="AD13" s="133">
        <v>3.1527777777777773E-2</v>
      </c>
      <c r="AE13" s="125">
        <f>D13*(1990-C13)*$AE$4</f>
        <v>0</v>
      </c>
      <c r="AF13" s="134">
        <f t="shared" si="1"/>
        <v>3.1527777777777773E-2</v>
      </c>
      <c r="AG13" s="134">
        <f>AF13/$AE$4</f>
        <v>5.6299603174603165E-3</v>
      </c>
      <c r="AH13" s="208">
        <v>7</v>
      </c>
      <c r="AI13" s="133">
        <v>3.9259259259259258E-2</v>
      </c>
      <c r="AJ13" s="125">
        <f>D13*(1990-C13)*$AJ$4</f>
        <v>0</v>
      </c>
      <c r="AK13" s="134">
        <f>AI13-AJ13</f>
        <v>3.9259259259259258E-2</v>
      </c>
      <c r="AL13" s="134">
        <f>AK13/$AJ$4</f>
        <v>6.6316316316316314E-3</v>
      </c>
      <c r="AM13" s="135">
        <v>10</v>
      </c>
      <c r="AN13" s="133">
        <v>3.0173611111111113E-2</v>
      </c>
      <c r="AO13" s="125">
        <f>D13*(1990-C13)*$AO$4</f>
        <v>0</v>
      </c>
      <c r="AP13" s="134">
        <f>AN13-AO13</f>
        <v>3.0173611111111113E-2</v>
      </c>
      <c r="AQ13" s="134">
        <f>AP13/$AO$4</f>
        <v>4.7146267361111108E-3</v>
      </c>
      <c r="AR13" s="87">
        <v>5</v>
      </c>
      <c r="AS13" s="133">
        <v>1.8449074074074073E-2</v>
      </c>
      <c r="AT13" s="125">
        <f>D13*(1990-C13)*$AT$4</f>
        <v>0</v>
      </c>
      <c r="AU13" s="134">
        <f>AS13-AT13</f>
        <v>1.8449074074074073E-2</v>
      </c>
      <c r="AV13" s="134">
        <f>AU13/$AT$4</f>
        <v>4.9862362362362352E-3</v>
      </c>
      <c r="AW13" s="87">
        <v>4</v>
      </c>
      <c r="AX13" s="133">
        <v>3.2650462962962964E-2</v>
      </c>
      <c r="AY13" s="125">
        <f>D13*(1990-C13)*$AY$4</f>
        <v>0</v>
      </c>
      <c r="AZ13" s="134">
        <f>AX13-AY13</f>
        <v>3.2650462962962964E-2</v>
      </c>
      <c r="BA13" s="134">
        <f>AZ13/$AY$4</f>
        <v>7.5931309216192948E-3</v>
      </c>
      <c r="BB13" s="232">
        <v>18</v>
      </c>
      <c r="BC13" s="133">
        <v>7.0196759259259264E-2</v>
      </c>
      <c r="BD13" s="125">
        <f>D13*(1990-C13)*$BD$4</f>
        <v>0</v>
      </c>
      <c r="BE13" s="134">
        <f>BC13-BD13</f>
        <v>7.0196759259259264E-2</v>
      </c>
      <c r="BF13" s="134">
        <f>BE13/$BD$4</f>
        <v>7.1629346182917608E-3</v>
      </c>
      <c r="BG13" s="137">
        <v>14</v>
      </c>
      <c r="BH13" s="133">
        <v>3.6122685185185181E-2</v>
      </c>
      <c r="BI13" s="125">
        <f>D13*(1990-C13)*$BI$4</f>
        <v>0</v>
      </c>
      <c r="BJ13" s="134">
        <f>BH13-BI13</f>
        <v>3.6122685185185181E-2</v>
      </c>
      <c r="BK13" s="134">
        <f>BJ13/$BI$4</f>
        <v>5.2351717659688667E-3</v>
      </c>
      <c r="BL13" s="206">
        <v>9</v>
      </c>
      <c r="BM13" s="133">
        <v>4.4571759259259262E-2</v>
      </c>
      <c r="BN13" s="125">
        <f>D13*(1990-C13)*$BN$4</f>
        <v>0</v>
      </c>
      <c r="BO13" s="134">
        <f>BM13-BN13</f>
        <v>4.4571759259259262E-2</v>
      </c>
      <c r="BP13" s="134">
        <f>BO13/$BN$4</f>
        <v>7.6583778795978113E-3</v>
      </c>
      <c r="BQ13" s="208">
        <v>4</v>
      </c>
      <c r="BR13" s="133">
        <v>4.0671296296296296E-2</v>
      </c>
      <c r="BS13" s="125">
        <f>D13*(1990-C13)*$BR$4</f>
        <v>0</v>
      </c>
      <c r="BT13" s="134">
        <f>BR13-BS13</f>
        <v>4.0671296296296296E-2</v>
      </c>
      <c r="BU13" s="134">
        <f>BT13/$BN$4</f>
        <v>6.9881952399134528E-3</v>
      </c>
      <c r="BV13" s="208">
        <v>3</v>
      </c>
      <c r="BW13" s="124">
        <v>5.7777777777777782E-2</v>
      </c>
      <c r="BX13" s="125">
        <f>D13*(1990-C13)*$BX$5</f>
        <v>0</v>
      </c>
      <c r="BY13" s="134">
        <f>BW13-BX13</f>
        <v>5.7777777777777782E-2</v>
      </c>
      <c r="BZ13" s="287">
        <f>BY13/$BX$5</f>
        <v>4.7988187523071253E-3</v>
      </c>
      <c r="CA13" s="303">
        <v>7</v>
      </c>
      <c r="CB13" s="133">
        <v>2.3518518518518518E-2</v>
      </c>
      <c r="CC13" s="125">
        <f>D14*(1990-C14)*$CC$4</f>
        <v>0</v>
      </c>
      <c r="CD13" s="134">
        <f>CB13-CC13</f>
        <v>2.3518518518518518E-2</v>
      </c>
      <c r="CE13" s="134">
        <f>CD13/$CC$4</f>
        <v>3.7933094384707288E-3</v>
      </c>
      <c r="CF13" s="208">
        <v>4</v>
      </c>
      <c r="CG13" s="249"/>
      <c r="CH13" s="186"/>
      <c r="CI13" s="185"/>
      <c r="CJ13" s="186"/>
      <c r="CK13" s="206"/>
      <c r="CL13" s="133">
        <v>3.3506944444444443E-2</v>
      </c>
      <c r="CM13" s="125">
        <f>D13*(1990-C13)*$CM$4</f>
        <v>0</v>
      </c>
      <c r="CN13" s="134">
        <f>CL13-CM13</f>
        <v>3.3506944444444443E-2</v>
      </c>
      <c r="CO13" s="134">
        <f>CN13/$CM$4</f>
        <v>4.686285936285936E-3</v>
      </c>
      <c r="CP13" s="247">
        <v>4</v>
      </c>
      <c r="CQ13" s="79">
        <f t="shared" si="8"/>
        <v>11</v>
      </c>
      <c r="CR13" s="79">
        <f t="shared" si="2"/>
        <v>16</v>
      </c>
      <c r="CS13" s="79"/>
      <c r="CT13" s="79">
        <f t="shared" si="4"/>
        <v>6</v>
      </c>
      <c r="CU13" s="79">
        <f t="shared" si="5"/>
        <v>1</v>
      </c>
      <c r="CV13" s="79">
        <f>AH13</f>
        <v>7</v>
      </c>
      <c r="CW13" s="79">
        <f>AM13</f>
        <v>10</v>
      </c>
      <c r="CX13" s="89">
        <f t="shared" si="7"/>
        <v>5</v>
      </c>
      <c r="CY13" s="79">
        <f t="shared" si="9"/>
        <v>4</v>
      </c>
      <c r="CZ13" s="80">
        <f t="shared" si="10"/>
        <v>18</v>
      </c>
      <c r="DA13" s="80">
        <f t="shared" si="11"/>
        <v>14</v>
      </c>
      <c r="DB13" s="80">
        <f t="shared" si="12"/>
        <v>9</v>
      </c>
      <c r="DC13" s="80">
        <f t="shared" si="6"/>
        <v>4</v>
      </c>
      <c r="DD13" s="80">
        <f t="shared" si="13"/>
        <v>3</v>
      </c>
      <c r="DE13" s="332">
        <f>CA13</f>
        <v>7</v>
      </c>
      <c r="DF13" s="332">
        <f t="shared" si="14"/>
        <v>4</v>
      </c>
      <c r="DG13" s="332"/>
      <c r="DH13" s="332">
        <f>CP13</f>
        <v>4</v>
      </c>
      <c r="DI13" s="77"/>
      <c r="DJ13" s="77"/>
      <c r="DK13" s="77"/>
      <c r="DL13" s="77"/>
      <c r="DM13" s="77"/>
      <c r="DN13" s="77"/>
      <c r="DO13" s="77"/>
      <c r="DP13" s="93">
        <v>16</v>
      </c>
      <c r="DQ13" s="93">
        <f>SUM(CQ13:DH13)-11-16-18-14</f>
        <v>64</v>
      </c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90"/>
      <c r="EH13" s="83"/>
      <c r="EI13" s="84"/>
      <c r="EJ13" s="77"/>
      <c r="EK13" s="83"/>
      <c r="EL13" s="77"/>
      <c r="EM13" s="82">
        <v>4</v>
      </c>
      <c r="EN13" s="351" t="s">
        <v>24</v>
      </c>
      <c r="EO13" s="74"/>
    </row>
    <row r="14" spans="1:179" ht="23.25" customHeight="1">
      <c r="A14" s="75"/>
      <c r="B14" s="88" t="s">
        <v>25</v>
      </c>
      <c r="C14" s="88">
        <v>1985</v>
      </c>
      <c r="D14" s="177">
        <v>0</v>
      </c>
      <c r="E14" s="133">
        <v>2.7407407407407408E-2</v>
      </c>
      <c r="F14" s="125">
        <f>D14*(1990-C14)*$G$4</f>
        <v>0</v>
      </c>
      <c r="G14" s="126">
        <f>E14-F14</f>
        <v>2.7407407407407408E-2</v>
      </c>
      <c r="H14" s="127">
        <f>G14/$G$4</f>
        <v>7.3478304041306721E-3</v>
      </c>
      <c r="I14" s="141">
        <v>12</v>
      </c>
      <c r="J14" s="195"/>
      <c r="K14" s="186"/>
      <c r="L14" s="196"/>
      <c r="M14" s="196"/>
      <c r="N14" s="141"/>
      <c r="O14" s="201"/>
      <c r="P14" s="186"/>
      <c r="Q14" s="186"/>
      <c r="R14" s="186"/>
      <c r="S14" s="130"/>
      <c r="T14" s="201"/>
      <c r="U14" s="131"/>
      <c r="V14" s="190"/>
      <c r="W14" s="131"/>
      <c r="X14" s="204"/>
      <c r="Y14" s="209"/>
      <c r="Z14" s="190"/>
      <c r="AA14" s="190"/>
      <c r="AB14" s="190"/>
      <c r="AC14" s="210"/>
      <c r="AD14" s="185"/>
      <c r="AE14" s="186"/>
      <c r="AF14" s="186"/>
      <c r="AG14" s="186"/>
      <c r="AH14" s="208"/>
      <c r="AI14" s="185"/>
      <c r="AJ14" s="190"/>
      <c r="AK14" s="190"/>
      <c r="AL14" s="190"/>
      <c r="AM14" s="135"/>
      <c r="AN14" s="126"/>
      <c r="AO14" s="127"/>
      <c r="AP14" s="127"/>
      <c r="AQ14" s="127"/>
      <c r="AR14" s="87"/>
      <c r="AS14" s="186"/>
      <c r="AT14" s="184"/>
      <c r="AU14" s="185"/>
      <c r="AV14" s="186"/>
      <c r="AW14" s="87"/>
      <c r="AX14" s="124">
        <v>2.7743055555555559E-2</v>
      </c>
      <c r="AY14" s="125">
        <f>D14*(1990-C14)*$AY$5</f>
        <v>0</v>
      </c>
      <c r="AZ14" s="134">
        <f>AX14-AY14</f>
        <v>2.7743055555555559E-2</v>
      </c>
      <c r="BA14" s="134">
        <f>AZ14/$AY$5</f>
        <v>6.9357638888888897E-3</v>
      </c>
      <c r="BB14" s="232">
        <v>14</v>
      </c>
      <c r="BC14" s="124">
        <v>5.8634259259259254E-2</v>
      </c>
      <c r="BD14" s="125">
        <f>D14*(1990-C14)*$BD$5</f>
        <v>0</v>
      </c>
      <c r="BE14" s="134">
        <f>BC14-BD14</f>
        <v>5.8634259259259254E-2</v>
      </c>
      <c r="BF14" s="134">
        <f>BE14/$BD$5</f>
        <v>8.2583463745435574E-3</v>
      </c>
      <c r="BG14" s="137">
        <v>17</v>
      </c>
      <c r="BH14" s="124">
        <v>4.2546296296296297E-2</v>
      </c>
      <c r="BI14" s="125">
        <f>D14*(1990-C14)*$BI$5</f>
        <v>0</v>
      </c>
      <c r="BJ14" s="134">
        <f>BH14-BI14</f>
        <v>4.2546296296296297E-2</v>
      </c>
      <c r="BK14" s="134">
        <f>BJ14/$BI$5</f>
        <v>8.3424110384894713E-3</v>
      </c>
      <c r="BL14" s="207">
        <v>19</v>
      </c>
      <c r="BM14" s="185"/>
      <c r="BN14" s="186"/>
      <c r="BO14" s="185"/>
      <c r="BP14" s="186"/>
      <c r="BQ14" s="208"/>
      <c r="BR14" s="185"/>
      <c r="BS14" s="190"/>
      <c r="BT14" s="189"/>
      <c r="BU14" s="190"/>
      <c r="BV14" s="208"/>
      <c r="BW14" s="260"/>
      <c r="BX14" s="261"/>
      <c r="BY14" s="260"/>
      <c r="BZ14" s="206"/>
      <c r="CA14" s="303"/>
      <c r="CB14" s="217"/>
      <c r="CC14" s="186"/>
      <c r="CD14" s="185"/>
      <c r="CE14" s="186"/>
      <c r="CF14" s="208"/>
      <c r="CG14" s="185"/>
      <c r="CH14" s="186"/>
      <c r="CI14" s="185"/>
      <c r="CJ14" s="186"/>
      <c r="CK14" s="206"/>
      <c r="CL14" s="262"/>
      <c r="CM14" s="262"/>
      <c r="CN14" s="262"/>
      <c r="CO14" s="262"/>
      <c r="CP14" s="247"/>
      <c r="CQ14" s="79">
        <f t="shared" si="8"/>
        <v>12</v>
      </c>
      <c r="CR14" s="79"/>
      <c r="CS14" s="79"/>
      <c r="CT14" s="79"/>
      <c r="CU14" s="79"/>
      <c r="CV14" s="79"/>
      <c r="CW14" s="79"/>
      <c r="CX14" s="89"/>
      <c r="CY14" s="79"/>
      <c r="CZ14" s="80">
        <f t="shared" si="10"/>
        <v>14</v>
      </c>
      <c r="DA14" s="80">
        <f t="shared" si="11"/>
        <v>17</v>
      </c>
      <c r="DB14" s="80">
        <f t="shared" si="12"/>
        <v>19</v>
      </c>
      <c r="DC14" s="80"/>
      <c r="DD14" s="80"/>
      <c r="DE14" s="332"/>
      <c r="DF14" s="332"/>
      <c r="DG14" s="332"/>
      <c r="DH14" s="332"/>
      <c r="DI14" s="77"/>
      <c r="DJ14" s="77"/>
      <c r="DK14" s="77"/>
      <c r="DL14" s="77"/>
      <c r="DM14" s="77"/>
      <c r="DN14" s="77"/>
      <c r="DO14" s="77"/>
      <c r="DP14" s="81">
        <v>4</v>
      </c>
      <c r="DQ14" s="93">
        <f t="shared" ref="DQ14:DQ25" si="15">SUM(CQ14:DH14)</f>
        <v>62</v>
      </c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90"/>
      <c r="EH14" s="83"/>
      <c r="EI14" s="84"/>
      <c r="EJ14" s="77"/>
      <c r="EK14" s="83"/>
      <c r="EL14" s="83"/>
      <c r="EM14" s="82"/>
      <c r="EN14" s="91"/>
      <c r="EO14" s="74"/>
    </row>
    <row r="15" spans="1:179" ht="23.25" customHeight="1">
      <c r="A15" s="87"/>
      <c r="B15" s="88" t="s">
        <v>26</v>
      </c>
      <c r="C15" s="88">
        <v>1985</v>
      </c>
      <c r="D15" s="177">
        <v>0</v>
      </c>
      <c r="E15" s="187"/>
      <c r="F15" s="188"/>
      <c r="G15" s="189"/>
      <c r="H15" s="190"/>
      <c r="I15" s="141"/>
      <c r="J15" s="183"/>
      <c r="K15" s="186"/>
      <c r="L15" s="196"/>
      <c r="M15" s="196"/>
      <c r="N15" s="141"/>
      <c r="O15" s="201"/>
      <c r="P15" s="186"/>
      <c r="Q15" s="186"/>
      <c r="R15" s="186"/>
      <c r="S15" s="130"/>
      <c r="T15" s="201"/>
      <c r="U15" s="131"/>
      <c r="V15" s="190"/>
      <c r="W15" s="131"/>
      <c r="X15" s="204"/>
      <c r="Y15" s="209"/>
      <c r="Z15" s="190"/>
      <c r="AA15" s="190"/>
      <c r="AB15" s="190"/>
      <c r="AC15" s="210"/>
      <c r="AD15" s="217"/>
      <c r="AE15" s="186"/>
      <c r="AF15" s="186"/>
      <c r="AG15" s="186"/>
      <c r="AH15" s="208"/>
      <c r="AI15" s="185"/>
      <c r="AJ15" s="190"/>
      <c r="AK15" s="190"/>
      <c r="AL15" s="190"/>
      <c r="AM15" s="135"/>
      <c r="AN15" s="126"/>
      <c r="AO15" s="127"/>
      <c r="AP15" s="127"/>
      <c r="AQ15" s="127"/>
      <c r="AR15" s="87"/>
      <c r="AS15" s="186"/>
      <c r="AT15" s="184"/>
      <c r="AU15" s="185"/>
      <c r="AV15" s="186"/>
      <c r="AW15" s="87"/>
      <c r="AX15" s="124">
        <v>2.9537037037037039E-2</v>
      </c>
      <c r="AY15" s="125">
        <f>D15*(1990-C15)*$AY$5</f>
        <v>0</v>
      </c>
      <c r="AZ15" s="134">
        <f>AX15-AY15</f>
        <v>2.9537037037037039E-2</v>
      </c>
      <c r="BA15" s="134">
        <f>AZ15/$AY$5</f>
        <v>7.3842592592592597E-3</v>
      </c>
      <c r="BB15" s="232">
        <v>18</v>
      </c>
      <c r="BC15" s="124">
        <v>4.2673611111111114E-2</v>
      </c>
      <c r="BD15" s="125">
        <f>D15*(1990-C15)*$BD$5</f>
        <v>0</v>
      </c>
      <c r="BE15" s="134">
        <f>BC15-BD15</f>
        <v>4.2673611111111114E-2</v>
      </c>
      <c r="BF15" s="134">
        <f>BE15/$BD$5</f>
        <v>6.0103677621283266E-3</v>
      </c>
      <c r="BG15" s="137">
        <v>7</v>
      </c>
      <c r="BH15" s="253"/>
      <c r="BI15" s="254"/>
      <c r="BJ15" s="253"/>
      <c r="BK15" s="254"/>
      <c r="BL15" s="207"/>
      <c r="BM15" s="185"/>
      <c r="BN15" s="186"/>
      <c r="BO15" s="185"/>
      <c r="BP15" s="186"/>
      <c r="BQ15" s="208"/>
      <c r="BR15" s="185"/>
      <c r="BS15" s="190"/>
      <c r="BT15" s="189"/>
      <c r="BU15" s="190"/>
      <c r="BV15" s="208"/>
      <c r="BW15" s="260"/>
      <c r="BX15" s="261"/>
      <c r="BY15" s="260"/>
      <c r="BZ15" s="206"/>
      <c r="CA15" s="303"/>
      <c r="CB15" s="124">
        <v>2.2731481481481481E-2</v>
      </c>
      <c r="CC15" s="125">
        <f>D15*(1990-C15)*$CC$5</f>
        <v>0</v>
      </c>
      <c r="CD15" s="134">
        <f>CB15-CC15</f>
        <v>2.2731481481481481E-2</v>
      </c>
      <c r="CE15" s="134">
        <f>CD15/$CC$5</f>
        <v>5.9819688109161795E-3</v>
      </c>
      <c r="CF15" s="208">
        <v>11</v>
      </c>
      <c r="CG15" s="124">
        <v>6.1863425925925926E-2</v>
      </c>
      <c r="CH15" s="125">
        <f>D15*(1990-C15)*$CH$5</f>
        <v>0</v>
      </c>
      <c r="CI15" s="134">
        <f>CG15-CH15</f>
        <v>6.1863425925925926E-2</v>
      </c>
      <c r="CJ15" s="134">
        <f>CI15/$CH$5</f>
        <v>5.194242311160867E-3</v>
      </c>
      <c r="CK15" s="206">
        <v>4</v>
      </c>
      <c r="CL15" s="185"/>
      <c r="CM15" s="244"/>
      <c r="CN15" s="245"/>
      <c r="CO15" s="246"/>
      <c r="CP15" s="247"/>
      <c r="CQ15" s="79"/>
      <c r="CR15" s="79"/>
      <c r="CS15" s="79"/>
      <c r="CT15" s="79"/>
      <c r="CU15" s="79"/>
      <c r="CV15" s="79"/>
      <c r="CW15" s="79"/>
      <c r="CX15" s="79"/>
      <c r="CY15" s="79"/>
      <c r="CZ15" s="80">
        <f t="shared" si="10"/>
        <v>18</v>
      </c>
      <c r="DA15" s="80">
        <f t="shared" si="11"/>
        <v>7</v>
      </c>
      <c r="DB15" s="80"/>
      <c r="DC15" s="80"/>
      <c r="DD15" s="80"/>
      <c r="DE15" s="332"/>
      <c r="DF15" s="332">
        <f t="shared" si="14"/>
        <v>11</v>
      </c>
      <c r="DG15" s="332">
        <f>CK15</f>
        <v>4</v>
      </c>
      <c r="DH15" s="332"/>
      <c r="DI15" s="77"/>
      <c r="DJ15" s="77"/>
      <c r="DK15" s="77"/>
      <c r="DL15" s="77"/>
      <c r="DM15" s="77"/>
      <c r="DN15" s="77"/>
      <c r="DO15" s="77"/>
      <c r="DP15" s="81">
        <v>4</v>
      </c>
      <c r="DQ15" s="93">
        <f t="shared" si="15"/>
        <v>40</v>
      </c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90"/>
      <c r="EH15" s="83"/>
      <c r="EI15" s="84"/>
      <c r="EJ15" s="77"/>
      <c r="EK15" s="83"/>
      <c r="EL15" s="83"/>
      <c r="EM15" s="82"/>
      <c r="EN15" s="91"/>
      <c r="EO15" s="74"/>
    </row>
    <row r="16" spans="1:179" ht="23.25" customHeight="1">
      <c r="A16" s="87"/>
      <c r="B16" s="76" t="s">
        <v>27</v>
      </c>
      <c r="C16" s="88">
        <v>1985</v>
      </c>
      <c r="D16" s="177">
        <v>0</v>
      </c>
      <c r="E16" s="124">
        <v>3.8599537037037036E-2</v>
      </c>
      <c r="F16" s="125">
        <f>D16*(1990-C16)*$G$5</f>
        <v>0</v>
      </c>
      <c r="G16" s="126">
        <f>E16-F16</f>
        <v>3.8599537037037036E-2</v>
      </c>
      <c r="H16" s="127">
        <f>G16/$G$5</f>
        <v>1.1696829405162739E-2</v>
      </c>
      <c r="I16" s="128">
        <v>19</v>
      </c>
      <c r="J16" s="124">
        <v>3.1180555555555555E-2</v>
      </c>
      <c r="K16" s="127">
        <f>D16*(1990-C16)*$L$5</f>
        <v>0</v>
      </c>
      <c r="L16" s="126">
        <f>J16-K16</f>
        <v>3.1180555555555555E-2</v>
      </c>
      <c r="M16" s="127">
        <f>L16/$L$5</f>
        <v>8.6612654320987643E-3</v>
      </c>
      <c r="N16" s="128">
        <v>14</v>
      </c>
      <c r="O16" s="133">
        <v>5.6087962962962958E-2</v>
      </c>
      <c r="P16" s="125">
        <f>D16*(1990-C16)*$P$4</f>
        <v>0</v>
      </c>
      <c r="Q16" s="126">
        <f>O16-P16</f>
        <v>5.6087962962962958E-2</v>
      </c>
      <c r="R16" s="127">
        <f>Q16/$P$4</f>
        <v>1.1150688461821661E-2</v>
      </c>
      <c r="S16" s="130">
        <v>13</v>
      </c>
      <c r="T16" s="133">
        <v>8.2476851851851843E-2</v>
      </c>
      <c r="U16" s="125">
        <f>D16*(1990-C16)*$U$4</f>
        <v>0</v>
      </c>
      <c r="V16" s="126">
        <f>T16-U16</f>
        <v>8.2476851851851843E-2</v>
      </c>
      <c r="W16" s="127">
        <f>V16/$U$4</f>
        <v>8.3647922770640811E-3</v>
      </c>
      <c r="X16" s="204">
        <v>13</v>
      </c>
      <c r="Y16" s="133">
        <v>4.597222222222222E-2</v>
      </c>
      <c r="Z16" s="125">
        <f>D16*(1990-C16)*$Z$4</f>
        <v>0</v>
      </c>
      <c r="AA16" s="126">
        <f>Y16-Z16</f>
        <v>4.597222222222222E-2</v>
      </c>
      <c r="AB16" s="127">
        <f>AA16/$Z$4</f>
        <v>1.2194223401119952E-2</v>
      </c>
      <c r="AC16" s="132">
        <v>18</v>
      </c>
      <c r="AD16" s="124">
        <v>3.7465277777777778E-2</v>
      </c>
      <c r="AE16" s="125">
        <f>D16*(1990-C16)*$AE$5</f>
        <v>0</v>
      </c>
      <c r="AF16" s="134">
        <f>AD16-AE16</f>
        <v>3.7465277777777778E-2</v>
      </c>
      <c r="AG16" s="134">
        <f>AF16/$AE$5</f>
        <v>7.4930555555555558E-3</v>
      </c>
      <c r="AH16" s="208">
        <v>12</v>
      </c>
      <c r="AI16" s="124">
        <v>4.8032407407407406E-2</v>
      </c>
      <c r="AJ16" s="125">
        <f>D16*(1990-C16)*$AJ$5</f>
        <v>0</v>
      </c>
      <c r="AK16" s="134">
        <f>AI16-AJ16</f>
        <v>4.8032407407407406E-2</v>
      </c>
      <c r="AL16" s="134">
        <f>AK16/$AJ$5</f>
        <v>1.0069687087506794E-2</v>
      </c>
      <c r="AM16" s="135">
        <v>18</v>
      </c>
      <c r="AN16" s="124">
        <v>5.3043981481481484E-2</v>
      </c>
      <c r="AO16" s="125">
        <f>D16*(1990-C16)*$AO$5</f>
        <v>0</v>
      </c>
      <c r="AP16" s="134">
        <f>AN16-AO16</f>
        <v>5.3043981481481484E-2</v>
      </c>
      <c r="AQ16" s="134">
        <f>AP16/$AO$5</f>
        <v>8.2881221064814818E-3</v>
      </c>
      <c r="AR16" s="87">
        <v>13</v>
      </c>
      <c r="AS16" s="124">
        <v>1.9131944444444444E-2</v>
      </c>
      <c r="AT16" s="125">
        <f>D16*(1990-C16)*$AT$5</f>
        <v>0</v>
      </c>
      <c r="AU16" s="134">
        <f>AS16-AT16</f>
        <v>1.9131944444444444E-2</v>
      </c>
      <c r="AV16" s="134">
        <f>AU16/$AT$5</f>
        <v>5.1707957957957953E-3</v>
      </c>
      <c r="AW16" s="87">
        <v>7</v>
      </c>
      <c r="AX16" s="124">
        <v>3.4791666666666672E-2</v>
      </c>
      <c r="AY16" s="125">
        <f>D16*(1990-C16)*$AY$5</f>
        <v>0</v>
      </c>
      <c r="AZ16" s="134">
        <f>AX16-AY16</f>
        <v>3.4791666666666672E-2</v>
      </c>
      <c r="BA16" s="134">
        <f>AZ16/$AY$5</f>
        <v>8.697916666666668E-3</v>
      </c>
      <c r="BB16" s="232">
        <v>19</v>
      </c>
      <c r="BC16" s="124">
        <v>6.3055555555555545E-2</v>
      </c>
      <c r="BD16" s="125">
        <f>D16*(1990-C16)*$BD$5</f>
        <v>0</v>
      </c>
      <c r="BE16" s="134">
        <f>BC16-BD16</f>
        <v>6.3055555555555545E-2</v>
      </c>
      <c r="BF16" s="134">
        <f>BE16/$BD$5</f>
        <v>8.8810641627543024E-3</v>
      </c>
      <c r="BG16" s="137">
        <v>18</v>
      </c>
      <c r="BH16" s="124">
        <v>3.560185185185185E-2</v>
      </c>
      <c r="BI16" s="125">
        <f>D16*(1990-C16)*$BI$5</f>
        <v>0</v>
      </c>
      <c r="BJ16" s="134">
        <f>BH16-BI16</f>
        <v>3.560185185185185E-2</v>
      </c>
      <c r="BK16" s="134">
        <f>BJ16/$BI$5</f>
        <v>6.980755265068991E-3</v>
      </c>
      <c r="BL16" s="207">
        <v>17</v>
      </c>
      <c r="BM16" s="249"/>
      <c r="BN16" s="186"/>
      <c r="BO16" s="185"/>
      <c r="BP16" s="186"/>
      <c r="BQ16" s="208"/>
      <c r="BR16" s="249"/>
      <c r="BS16" s="190"/>
      <c r="BT16" s="189"/>
      <c r="BU16" s="190"/>
      <c r="BV16" s="208"/>
      <c r="BW16" s="124">
        <v>6.5879629629629635E-2</v>
      </c>
      <c r="BX16" s="125">
        <f>D17*(1990-C17)*$BX$5</f>
        <v>0</v>
      </c>
      <c r="BY16" s="134">
        <f>BW16-BX16</f>
        <v>6.5879629629629635E-2</v>
      </c>
      <c r="BZ16" s="287">
        <f>BY16/$BX$5</f>
        <v>5.4717300356835249E-3</v>
      </c>
      <c r="CA16" s="303">
        <v>12</v>
      </c>
      <c r="CB16" s="124">
        <v>2.6203703703703705E-2</v>
      </c>
      <c r="CC16" s="125">
        <f>D16*(1990-C16)*$CC$5</f>
        <v>0</v>
      </c>
      <c r="CD16" s="134">
        <f>CB16-CC16</f>
        <v>2.6203703703703705E-2</v>
      </c>
      <c r="CE16" s="134">
        <f>CD16/$CC$5</f>
        <v>6.8957115009746599E-3</v>
      </c>
      <c r="CF16" s="208">
        <v>13</v>
      </c>
      <c r="CG16" s="124">
        <v>6.9814814814814816E-2</v>
      </c>
      <c r="CH16" s="125">
        <f>D16*(1990-C16)*$CH$5</f>
        <v>0</v>
      </c>
      <c r="CI16" s="134">
        <f>CG16-CH16</f>
        <v>6.9814814814814816E-2</v>
      </c>
      <c r="CJ16" s="134">
        <f>CI16/$CH$5</f>
        <v>5.8618652237459965E-3</v>
      </c>
      <c r="CK16" s="206">
        <v>7</v>
      </c>
      <c r="CL16" s="124">
        <v>4.6481481481481485E-2</v>
      </c>
      <c r="CM16" s="125">
        <f>D16*(1990-C16)*$CM$5</f>
        <v>0</v>
      </c>
      <c r="CN16" s="134">
        <f>CL16-CM16</f>
        <v>4.6481481481481485E-2</v>
      </c>
      <c r="CO16" s="134">
        <f>CN16/$CM$5</f>
        <v>7.5826234064406989E-3</v>
      </c>
      <c r="CP16" s="247">
        <v>12</v>
      </c>
      <c r="CQ16" s="79">
        <f t="shared" si="8"/>
        <v>19</v>
      </c>
      <c r="CR16" s="79">
        <f t="shared" si="2"/>
        <v>14</v>
      </c>
      <c r="CS16" s="79">
        <f t="shared" si="3"/>
        <v>13</v>
      </c>
      <c r="CT16" s="79">
        <f t="shared" si="4"/>
        <v>13</v>
      </c>
      <c r="CU16" s="79">
        <f t="shared" si="5"/>
        <v>18</v>
      </c>
      <c r="CV16" s="79"/>
      <c r="CW16" s="79"/>
      <c r="CX16" s="79"/>
      <c r="CY16" s="79"/>
      <c r="CZ16" s="80">
        <f t="shared" si="10"/>
        <v>19</v>
      </c>
      <c r="DA16" s="80">
        <f t="shared" si="11"/>
        <v>18</v>
      </c>
      <c r="DB16" s="80"/>
      <c r="DC16" s="80"/>
      <c r="DD16" s="80"/>
      <c r="DE16" s="332">
        <f>CA16</f>
        <v>12</v>
      </c>
      <c r="DF16" s="332">
        <f t="shared" si="14"/>
        <v>13</v>
      </c>
      <c r="DG16" s="332">
        <f>CK16</f>
        <v>7</v>
      </c>
      <c r="DH16" s="332">
        <f>CP16</f>
        <v>12</v>
      </c>
      <c r="DI16" s="77"/>
      <c r="DJ16" s="77"/>
      <c r="DK16" s="77"/>
      <c r="DL16" s="77"/>
      <c r="DM16" s="77"/>
      <c r="DN16" s="77"/>
      <c r="DO16" s="77"/>
      <c r="DP16" s="81">
        <v>11</v>
      </c>
      <c r="DQ16" s="93">
        <f t="shared" si="15"/>
        <v>158</v>
      </c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90"/>
      <c r="EH16" s="83"/>
      <c r="EI16" s="84"/>
      <c r="EJ16" s="77"/>
      <c r="EK16" s="83"/>
      <c r="EL16" s="83"/>
      <c r="EM16" s="82"/>
      <c r="EN16" s="91"/>
      <c r="EO16" s="98"/>
    </row>
    <row r="17" spans="1:145" ht="23.25" customHeight="1">
      <c r="A17" s="75"/>
      <c r="B17" s="76" t="s">
        <v>28</v>
      </c>
      <c r="C17" s="88">
        <v>1985</v>
      </c>
      <c r="D17" s="177">
        <v>0</v>
      </c>
      <c r="E17" s="183"/>
      <c r="F17" s="184"/>
      <c r="G17" s="185"/>
      <c r="H17" s="186"/>
      <c r="I17" s="128"/>
      <c r="J17" s="195"/>
      <c r="K17" s="186"/>
      <c r="L17" s="196"/>
      <c r="M17" s="196"/>
      <c r="N17" s="128"/>
      <c r="O17" s="133">
        <v>4.3564814814814813E-2</v>
      </c>
      <c r="P17" s="125">
        <f>D17*(1990-C17)*$P$4</f>
        <v>0</v>
      </c>
      <c r="Q17" s="126">
        <f>O17-P17</f>
        <v>4.3564814814814813E-2</v>
      </c>
      <c r="R17" s="127">
        <f>Q17/$P$4</f>
        <v>8.6609969810765037E-3</v>
      </c>
      <c r="S17" s="130">
        <v>8</v>
      </c>
      <c r="T17" s="133">
        <v>7.7141203703703712E-2</v>
      </c>
      <c r="U17" s="125">
        <f>D17*(1990-C17)*$U$4</f>
        <v>0</v>
      </c>
      <c r="V17" s="126">
        <f>T17-U17</f>
        <v>7.7141203703703712E-2</v>
      </c>
      <c r="W17" s="127">
        <f>V17/$U$4</f>
        <v>7.8236514912478419E-3</v>
      </c>
      <c r="X17" s="204">
        <v>12</v>
      </c>
      <c r="Y17" s="133">
        <v>3.0173611111111113E-2</v>
      </c>
      <c r="Z17" s="125">
        <f>D17*(1990-C17)*$Z$4</f>
        <v>0</v>
      </c>
      <c r="AA17" s="126">
        <f>Y17-Z17</f>
        <v>3.0173611111111113E-2</v>
      </c>
      <c r="AB17" s="127">
        <f>AA17/$Z$4</f>
        <v>8.0036103743000298E-3</v>
      </c>
      <c r="AC17" s="132">
        <v>14</v>
      </c>
      <c r="AD17" s="218"/>
      <c r="AE17" s="190"/>
      <c r="AF17" s="190"/>
      <c r="AG17" s="190"/>
      <c r="AH17" s="208"/>
      <c r="AI17" s="185"/>
      <c r="AJ17" s="131"/>
      <c r="AK17" s="131"/>
      <c r="AL17" s="131"/>
      <c r="AM17" s="135"/>
      <c r="AN17" s="126"/>
      <c r="AO17" s="127"/>
      <c r="AP17" s="127"/>
      <c r="AQ17" s="127"/>
      <c r="AR17" s="87"/>
      <c r="AS17" s="186"/>
      <c r="AT17" s="184"/>
      <c r="AU17" s="185"/>
      <c r="AV17" s="186"/>
      <c r="AW17" s="87"/>
      <c r="AX17" s="197"/>
      <c r="AY17" s="186"/>
      <c r="AZ17" s="185"/>
      <c r="BA17" s="186"/>
      <c r="BB17" s="232"/>
      <c r="BC17" s="218"/>
      <c r="BD17" s="186"/>
      <c r="BE17" s="185"/>
      <c r="BF17" s="186"/>
      <c r="BG17" s="137"/>
      <c r="BH17" s="218"/>
      <c r="BI17" s="186"/>
      <c r="BJ17" s="185"/>
      <c r="BK17" s="186"/>
      <c r="BL17" s="207"/>
      <c r="BM17" s="185"/>
      <c r="BN17" s="186"/>
      <c r="BO17" s="185"/>
      <c r="BP17" s="186"/>
      <c r="BQ17" s="208"/>
      <c r="BR17" s="185"/>
      <c r="BS17" s="131"/>
      <c r="BT17" s="139"/>
      <c r="BU17" s="131"/>
      <c r="BV17" s="208"/>
      <c r="BZ17" s="170"/>
      <c r="CA17" s="303"/>
      <c r="CB17" s="289"/>
      <c r="CC17" s="186"/>
      <c r="CD17" s="185"/>
      <c r="CE17" s="186"/>
      <c r="CF17" s="208"/>
      <c r="CG17" s="243"/>
      <c r="CH17" s="186"/>
      <c r="CI17" s="185"/>
      <c r="CJ17" s="186"/>
      <c r="CK17" s="206"/>
      <c r="CL17" s="243"/>
      <c r="CM17" s="244"/>
      <c r="CN17" s="245"/>
      <c r="CO17" s="246"/>
      <c r="CP17" s="247"/>
      <c r="CQ17" s="79"/>
      <c r="CR17" s="79"/>
      <c r="CS17" s="79">
        <f t="shared" si="3"/>
        <v>8</v>
      </c>
      <c r="CT17" s="79">
        <f t="shared" si="4"/>
        <v>12</v>
      </c>
      <c r="CU17" s="79">
        <f t="shared" si="5"/>
        <v>14</v>
      </c>
      <c r="CV17" s="79"/>
      <c r="CW17" s="79"/>
      <c r="CX17" s="79"/>
      <c r="CY17" s="79"/>
      <c r="CZ17" s="80"/>
      <c r="DA17" s="80"/>
      <c r="DB17" s="80"/>
      <c r="DC17" s="80"/>
      <c r="DD17" s="80"/>
      <c r="DE17" s="332"/>
      <c r="DF17" s="332"/>
      <c r="DG17" s="332"/>
      <c r="DH17" s="332"/>
      <c r="DI17" s="77"/>
      <c r="DJ17" s="77"/>
      <c r="DK17" s="77"/>
      <c r="DL17" s="77"/>
      <c r="DM17" s="77"/>
      <c r="DN17" s="77"/>
      <c r="DO17" s="77"/>
      <c r="DP17" s="81">
        <v>3</v>
      </c>
      <c r="DQ17" s="93">
        <f t="shared" si="15"/>
        <v>34</v>
      </c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90"/>
      <c r="EH17" s="83"/>
      <c r="EI17" s="84"/>
      <c r="EJ17" s="77"/>
      <c r="EK17" s="83"/>
      <c r="EL17" s="83"/>
      <c r="EM17" s="82"/>
      <c r="EN17" s="91"/>
      <c r="EO17" s="98"/>
    </row>
    <row r="18" spans="1:145" ht="23.25" customHeight="1">
      <c r="A18" s="87"/>
      <c r="B18" s="242" t="s">
        <v>74</v>
      </c>
      <c r="C18" s="76">
        <v>1985</v>
      </c>
      <c r="D18" s="177">
        <v>0</v>
      </c>
      <c r="E18" s="183"/>
      <c r="F18" s="184"/>
      <c r="G18" s="185"/>
      <c r="H18" s="186"/>
      <c r="I18" s="128"/>
      <c r="J18" s="195"/>
      <c r="K18" s="186"/>
      <c r="L18" s="196"/>
      <c r="M18" s="196"/>
      <c r="N18" s="128"/>
      <c r="O18" s="201"/>
      <c r="P18" s="186"/>
      <c r="Q18" s="186"/>
      <c r="R18" s="186"/>
      <c r="S18" s="204"/>
      <c r="T18" s="201"/>
      <c r="U18" s="131"/>
      <c r="V18" s="131"/>
      <c r="W18" s="131"/>
      <c r="X18" s="204"/>
      <c r="Y18" s="197"/>
      <c r="Z18" s="190"/>
      <c r="AA18" s="190"/>
      <c r="AB18" s="190"/>
      <c r="AC18" s="132"/>
      <c r="AD18" s="197"/>
      <c r="AE18" s="184"/>
      <c r="AF18" s="190"/>
      <c r="AG18" s="190"/>
      <c r="AH18" s="208"/>
      <c r="AI18" s="197"/>
      <c r="AJ18" s="184"/>
      <c r="AK18" s="190"/>
      <c r="AL18" s="190"/>
      <c r="AM18" s="208"/>
      <c r="AN18" s="197"/>
      <c r="AO18" s="184"/>
      <c r="AP18" s="190"/>
      <c r="AQ18" s="190"/>
      <c r="AR18" s="87"/>
      <c r="AS18" s="197"/>
      <c r="AT18" s="184"/>
      <c r="AU18" s="190"/>
      <c r="AV18" s="190"/>
      <c r="AW18" s="87"/>
      <c r="AX18" s="183"/>
      <c r="AY18" s="184"/>
      <c r="AZ18" s="190"/>
      <c r="BA18" s="190"/>
      <c r="BB18" s="232"/>
      <c r="BC18" s="124">
        <v>8.6076388888888897E-2</v>
      </c>
      <c r="BD18" s="125">
        <f>D18*(1990-C18)*$BD$5</f>
        <v>0</v>
      </c>
      <c r="BE18" s="134">
        <f>BC18-BD18</f>
        <v>8.6076388888888897E-2</v>
      </c>
      <c r="BF18" s="134">
        <f>BE18/$BD$5</f>
        <v>1.2123435054773085E-2</v>
      </c>
      <c r="BG18" s="232">
        <v>23</v>
      </c>
      <c r="BH18" s="197"/>
      <c r="BI18" s="186"/>
      <c r="BJ18" s="185"/>
      <c r="BK18" s="186"/>
      <c r="BL18" s="206"/>
      <c r="BM18" s="185"/>
      <c r="BN18" s="186"/>
      <c r="BO18" s="185"/>
      <c r="BP18" s="186"/>
      <c r="BQ18" s="208"/>
      <c r="BR18" s="185"/>
      <c r="BS18" s="131"/>
      <c r="BT18" s="139"/>
      <c r="BU18" s="131"/>
      <c r="BV18" s="208"/>
      <c r="BW18" s="145"/>
      <c r="BX18" s="146"/>
      <c r="BY18" s="145"/>
      <c r="BZ18" s="206"/>
      <c r="CA18" s="303"/>
      <c r="CB18" s="217"/>
      <c r="CC18" s="186"/>
      <c r="CD18" s="185"/>
      <c r="CE18" s="186"/>
      <c r="CF18" s="208"/>
      <c r="CG18" s="243"/>
      <c r="CH18" s="186"/>
      <c r="CI18" s="185"/>
      <c r="CJ18" s="186"/>
      <c r="CK18" s="206"/>
      <c r="CL18" s="243"/>
      <c r="CM18" s="244"/>
      <c r="CN18" s="245"/>
      <c r="CO18" s="246"/>
      <c r="CP18" s="247"/>
      <c r="CQ18" s="79"/>
      <c r="CR18" s="79"/>
      <c r="CS18" s="79"/>
      <c r="CT18" s="79"/>
      <c r="CU18" s="79"/>
      <c r="CV18" s="79"/>
      <c r="CW18" s="79"/>
      <c r="CX18" s="89"/>
      <c r="CY18" s="79"/>
      <c r="CZ18" s="80"/>
      <c r="DA18" s="80">
        <f t="shared" ref="DA18:DA50" si="16">BG18</f>
        <v>23</v>
      </c>
      <c r="DB18" s="80"/>
      <c r="DC18" s="80"/>
      <c r="DD18" s="80"/>
      <c r="DE18" s="332"/>
      <c r="DF18" s="332"/>
      <c r="DG18" s="332"/>
      <c r="DH18" s="332"/>
      <c r="DI18" s="77"/>
      <c r="DJ18" s="77"/>
      <c r="DK18" s="77"/>
      <c r="DL18" s="77"/>
      <c r="DM18" s="77"/>
      <c r="DN18" s="77"/>
      <c r="DO18" s="77"/>
      <c r="DP18" s="81">
        <v>1</v>
      </c>
      <c r="DQ18" s="93">
        <f t="shared" si="15"/>
        <v>23</v>
      </c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90"/>
      <c r="EH18" s="83"/>
      <c r="EI18" s="84"/>
      <c r="EJ18" s="77"/>
      <c r="EK18" s="83"/>
      <c r="EL18" s="83"/>
      <c r="EM18" s="94"/>
      <c r="EN18" s="91"/>
      <c r="EO18" s="99"/>
    </row>
    <row r="19" spans="1:145" ht="23.25" customHeight="1">
      <c r="A19" s="87"/>
      <c r="B19" s="76" t="s">
        <v>29</v>
      </c>
      <c r="C19" s="76">
        <v>1984</v>
      </c>
      <c r="D19" s="177">
        <v>0</v>
      </c>
      <c r="E19" s="183"/>
      <c r="F19" s="184"/>
      <c r="G19" s="185"/>
      <c r="H19" s="186"/>
      <c r="I19" s="128"/>
      <c r="J19" s="195"/>
      <c r="K19" s="186"/>
      <c r="L19" s="196"/>
      <c r="M19" s="196"/>
      <c r="N19" s="128"/>
      <c r="O19" s="201"/>
      <c r="P19" s="186"/>
      <c r="Q19" s="186"/>
      <c r="R19" s="186"/>
      <c r="S19" s="130"/>
      <c r="T19" s="201"/>
      <c r="U19" s="131"/>
      <c r="V19" s="131"/>
      <c r="W19" s="131"/>
      <c r="X19" s="204"/>
      <c r="Y19" s="197"/>
      <c r="Z19" s="190"/>
      <c r="AA19" s="190"/>
      <c r="AB19" s="190"/>
      <c r="AC19" s="132"/>
      <c r="AD19" s="133">
        <v>2.6967592592592595E-2</v>
      </c>
      <c r="AE19" s="125">
        <f>D19*(1990-C19)*$AE$4</f>
        <v>0</v>
      </c>
      <c r="AF19" s="134">
        <f>AD19-AE19</f>
        <v>2.6967592592592595E-2</v>
      </c>
      <c r="AG19" s="134">
        <f>AF19/$AE$4</f>
        <v>4.8156415343915352E-3</v>
      </c>
      <c r="AH19" s="208">
        <v>4</v>
      </c>
      <c r="AI19" s="133">
        <v>3.6782407407407409E-2</v>
      </c>
      <c r="AJ19" s="125">
        <f>D19*(1990-C19)*$AJ$4</f>
        <v>0</v>
      </c>
      <c r="AK19" s="134">
        <f>AI19-AJ19</f>
        <v>3.6782407407407409E-2</v>
      </c>
      <c r="AL19" s="134">
        <f>AK19/$AJ$4</f>
        <v>6.2132444944944945E-3</v>
      </c>
      <c r="AM19" s="135">
        <v>7</v>
      </c>
      <c r="AN19" s="133">
        <v>2.9444444444444443E-2</v>
      </c>
      <c r="AO19" s="125">
        <f>D19*(1990-C19)*$AO$4</f>
        <v>0</v>
      </c>
      <c r="AP19" s="134">
        <f>AN19-AO19</f>
        <v>2.9444444444444443E-2</v>
      </c>
      <c r="AQ19" s="134">
        <f>AP19/$AO$4</f>
        <v>4.6006944444444437E-3</v>
      </c>
      <c r="AR19" s="87">
        <v>3</v>
      </c>
      <c r="AS19" s="133">
        <v>1.8888888888888889E-2</v>
      </c>
      <c r="AT19" s="125">
        <f>D19*(1990-C19)*$AT$4</f>
        <v>0</v>
      </c>
      <c r="AU19" s="134">
        <f>AS19-AT19</f>
        <v>1.8888888888888889E-2</v>
      </c>
      <c r="AV19" s="134">
        <f>AU19/$AT$4</f>
        <v>5.1051051051051047E-3</v>
      </c>
      <c r="AW19" s="87">
        <v>6</v>
      </c>
      <c r="AX19" s="124">
        <v>1.9247685185185184E-2</v>
      </c>
      <c r="AY19" s="125">
        <f>D19*(1990-C19)*$AY$5</f>
        <v>0</v>
      </c>
      <c r="AZ19" s="134">
        <f>AX19-AY19</f>
        <v>1.9247685185185184E-2</v>
      </c>
      <c r="BA19" s="134">
        <f>AZ19/$AY$5</f>
        <v>4.8119212962962959E-3</v>
      </c>
      <c r="BB19" s="232">
        <v>7</v>
      </c>
      <c r="BC19" s="124">
        <v>4.3506944444444445E-2</v>
      </c>
      <c r="BD19" s="125">
        <f>D19*(1990-C19)*$BD$5</f>
        <v>0</v>
      </c>
      <c r="BE19" s="134">
        <f>BC19-BD19</f>
        <v>4.3506944444444445E-2</v>
      </c>
      <c r="BF19" s="134">
        <f>BE19/$BD$5</f>
        <v>6.1277386541471052E-3</v>
      </c>
      <c r="BG19" s="137">
        <v>9</v>
      </c>
      <c r="BH19" s="124">
        <v>2.2592592592592591E-2</v>
      </c>
      <c r="BI19" s="125">
        <f>D19*(1990-C19)*$BI$5</f>
        <v>0</v>
      </c>
      <c r="BJ19" s="134">
        <f>BH19-BI19</f>
        <v>2.2592592592592591E-2</v>
      </c>
      <c r="BK19" s="134">
        <f>BJ19/$BI$5</f>
        <v>4.4299201161946264E-3</v>
      </c>
      <c r="BL19" s="206">
        <v>5</v>
      </c>
      <c r="BM19" s="185"/>
      <c r="BN19" s="186"/>
      <c r="BO19" s="185"/>
      <c r="BP19" s="186"/>
      <c r="BQ19" s="208"/>
      <c r="BR19" s="185"/>
      <c r="BS19" s="131"/>
      <c r="BT19" s="139"/>
      <c r="BU19" s="131"/>
      <c r="BV19" s="208"/>
      <c r="BW19" s="124">
        <v>5.5914351851851847E-2</v>
      </c>
      <c r="BX19" s="125">
        <f>D19*(1990-C19)*$BX$5</f>
        <v>0</v>
      </c>
      <c r="BY19" s="134">
        <f>BW19-BX19</f>
        <v>5.5914351851851847E-2</v>
      </c>
      <c r="BZ19" s="287">
        <f>BY19/$BX$5</f>
        <v>4.6440491571305524E-3</v>
      </c>
      <c r="CA19" s="303">
        <v>5</v>
      </c>
      <c r="CB19" s="217"/>
      <c r="CC19" s="186"/>
      <c r="CD19" s="185"/>
      <c r="CE19" s="186"/>
      <c r="CF19" s="208"/>
      <c r="CG19" s="243"/>
      <c r="CH19" s="186"/>
      <c r="CI19" s="185"/>
      <c r="CJ19" s="186"/>
      <c r="CK19" s="206"/>
      <c r="CL19" s="243"/>
      <c r="CM19" s="244"/>
      <c r="CN19" s="245"/>
      <c r="CO19" s="246"/>
      <c r="CP19" s="247"/>
      <c r="CQ19" s="79"/>
      <c r="CR19" s="79"/>
      <c r="CS19" s="79"/>
      <c r="CT19" s="79"/>
      <c r="CU19" s="79"/>
      <c r="CV19" s="79">
        <f>AH19</f>
        <v>4</v>
      </c>
      <c r="CW19" s="79">
        <f>AM19</f>
        <v>7</v>
      </c>
      <c r="CX19" s="89">
        <f>AR19</f>
        <v>3</v>
      </c>
      <c r="CY19" s="79">
        <f>AW19</f>
        <v>6</v>
      </c>
      <c r="CZ19" s="80">
        <f t="shared" ref="CZ19:CZ50" si="17">BB19</f>
        <v>7</v>
      </c>
      <c r="DA19" s="80">
        <f t="shared" si="16"/>
        <v>9</v>
      </c>
      <c r="DB19" s="80">
        <f t="shared" ref="DB19:DB50" si="18">BL19</f>
        <v>5</v>
      </c>
      <c r="DC19" s="80"/>
      <c r="DD19" s="80"/>
      <c r="DE19" s="332">
        <f>CA19</f>
        <v>5</v>
      </c>
      <c r="DF19" s="332"/>
      <c r="DG19" s="332"/>
      <c r="DH19" s="332"/>
      <c r="DI19" s="77"/>
      <c r="DJ19" s="77"/>
      <c r="DK19" s="77"/>
      <c r="DL19" s="77"/>
      <c r="DM19" s="77"/>
      <c r="DN19" s="77"/>
      <c r="DO19" s="77"/>
      <c r="DP19" s="81">
        <v>8</v>
      </c>
      <c r="DQ19" s="93">
        <f t="shared" si="15"/>
        <v>46</v>
      </c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90"/>
      <c r="EH19" s="83"/>
      <c r="EI19" s="84"/>
      <c r="EJ19" s="77"/>
      <c r="EK19" s="83"/>
      <c r="EL19" s="83"/>
      <c r="EM19" s="82"/>
      <c r="EN19" s="91"/>
      <c r="EO19" s="99"/>
    </row>
    <row r="20" spans="1:145" ht="18" customHeight="1">
      <c r="A20" s="75"/>
      <c r="B20" s="76" t="s">
        <v>72</v>
      </c>
      <c r="C20" s="76">
        <v>1982</v>
      </c>
      <c r="D20" s="177">
        <v>0</v>
      </c>
      <c r="E20" s="183"/>
      <c r="F20" s="184"/>
      <c r="G20" s="185"/>
      <c r="H20" s="186"/>
      <c r="I20" s="128"/>
      <c r="J20" s="197"/>
      <c r="K20" s="186"/>
      <c r="L20" s="185"/>
      <c r="M20" s="186"/>
      <c r="N20" s="128"/>
      <c r="O20" s="183"/>
      <c r="P20" s="186"/>
      <c r="Q20" s="186"/>
      <c r="R20" s="186"/>
      <c r="S20" s="204"/>
      <c r="T20" s="183"/>
      <c r="U20" s="186"/>
      <c r="V20" s="186"/>
      <c r="W20" s="186"/>
      <c r="X20" s="204"/>
      <c r="Y20" s="197"/>
      <c r="Z20" s="190"/>
      <c r="AA20" s="190"/>
      <c r="AB20" s="190"/>
      <c r="AC20" s="132"/>
      <c r="AD20" s="183"/>
      <c r="AE20" s="190"/>
      <c r="AF20" s="190"/>
      <c r="AG20" s="190"/>
      <c r="AH20" s="208"/>
      <c r="AI20" s="197"/>
      <c r="AJ20" s="184"/>
      <c r="AK20" s="190"/>
      <c r="AL20" s="190"/>
      <c r="AM20" s="135"/>
      <c r="AN20" s="183"/>
      <c r="AO20" s="186"/>
      <c r="AP20" s="186"/>
      <c r="AQ20" s="186"/>
      <c r="AR20" s="87"/>
      <c r="AS20" s="192"/>
      <c r="AT20" s="184"/>
      <c r="AU20" s="186"/>
      <c r="AV20" s="186"/>
      <c r="AW20" s="87"/>
      <c r="AX20" s="133">
        <v>2.0578703703703703E-2</v>
      </c>
      <c r="AY20" s="125">
        <f>D20*(1990-C20)*$AY$4</f>
        <v>0</v>
      </c>
      <c r="AZ20" s="134">
        <f>AX20-AY20</f>
        <v>2.0578703703703703E-2</v>
      </c>
      <c r="BA20" s="134">
        <f>AZ20/$AY$4</f>
        <v>4.7857450473729546E-3</v>
      </c>
      <c r="BB20" s="232">
        <v>6</v>
      </c>
      <c r="BC20" s="133">
        <v>5.2025462962962961E-2</v>
      </c>
      <c r="BD20" s="125">
        <f>D20*(1990-C20)*$BD$4</f>
        <v>0</v>
      </c>
      <c r="BE20" s="134">
        <f>BC20-BD20</f>
        <v>5.2025462962962961E-2</v>
      </c>
      <c r="BF20" s="134">
        <f>BE20/$BD$4</f>
        <v>5.3087207105064239E-3</v>
      </c>
      <c r="BG20" s="137">
        <v>2</v>
      </c>
      <c r="BH20" s="133">
        <v>2.7581018518518519E-2</v>
      </c>
      <c r="BI20" s="125">
        <f>D20*(1990-C20)*$BI$4</f>
        <v>0</v>
      </c>
      <c r="BJ20" s="134">
        <f>BH20-BI20</f>
        <v>2.7581018518518519E-2</v>
      </c>
      <c r="BK20" s="134">
        <f>BJ20/$BI$4</f>
        <v>3.9972490606548575E-3</v>
      </c>
      <c r="BL20" s="206">
        <v>1</v>
      </c>
      <c r="BM20" s="249"/>
      <c r="BN20" s="186"/>
      <c r="BO20" s="185"/>
      <c r="BP20" s="186"/>
      <c r="BQ20" s="208"/>
      <c r="BR20" s="249"/>
      <c r="BS20" s="190"/>
      <c r="BT20" s="189"/>
      <c r="BU20" s="190"/>
      <c r="BV20" s="208"/>
      <c r="BW20" s="190"/>
      <c r="BX20" s="189"/>
      <c r="BY20" s="190"/>
      <c r="BZ20" s="206"/>
      <c r="CA20" s="303"/>
      <c r="CB20" s="133">
        <v>2.0856481481481479E-2</v>
      </c>
      <c r="CC20" s="125">
        <f>D20*(1990-C20)*$CC$4</f>
        <v>0</v>
      </c>
      <c r="CD20" s="134">
        <f>CB20-CC20</f>
        <v>2.0856481481481479E-2</v>
      </c>
      <c r="CE20" s="134">
        <f>CD20/$CC$4</f>
        <v>3.3639486260453998E-3</v>
      </c>
      <c r="CF20" s="208">
        <v>1</v>
      </c>
      <c r="CG20" s="133">
        <v>5.6886574074074076E-2</v>
      </c>
      <c r="CH20" s="125">
        <f>D20*(1990-C20)*$CH$4</f>
        <v>0</v>
      </c>
      <c r="CI20" s="134">
        <f>CG20-CH20</f>
        <v>5.6886574074074076E-2</v>
      </c>
      <c r="CJ20" s="134">
        <f>CI20/$CH$4</f>
        <v>3.8963406900050738E-3</v>
      </c>
      <c r="CK20" s="206">
        <v>1</v>
      </c>
      <c r="CL20" s="133">
        <v>3.1736111111111111E-2</v>
      </c>
      <c r="CM20" s="125">
        <f>D20*(1990-C20)*$CM$4</f>
        <v>0</v>
      </c>
      <c r="CN20" s="134">
        <f>CL20-CM20</f>
        <v>3.1736111111111111E-2</v>
      </c>
      <c r="CO20" s="134">
        <f>CN20/$CM$4</f>
        <v>4.4386169386169388E-3</v>
      </c>
      <c r="CP20" s="247">
        <v>2</v>
      </c>
      <c r="CQ20" s="79"/>
      <c r="CR20" s="79"/>
      <c r="CS20" s="79"/>
      <c r="CT20" s="79"/>
      <c r="CU20" s="79"/>
      <c r="CV20" s="79"/>
      <c r="CW20" s="79"/>
      <c r="CX20" s="89"/>
      <c r="CY20" s="79"/>
      <c r="CZ20" s="80">
        <f t="shared" si="17"/>
        <v>6</v>
      </c>
      <c r="DA20" s="80">
        <f t="shared" si="16"/>
        <v>2</v>
      </c>
      <c r="DB20" s="80">
        <f t="shared" si="18"/>
        <v>1</v>
      </c>
      <c r="DC20" s="80"/>
      <c r="DD20" s="80"/>
      <c r="DE20" s="332"/>
      <c r="DF20" s="332">
        <f t="shared" si="14"/>
        <v>1</v>
      </c>
      <c r="DG20" s="332">
        <f>CK20</f>
        <v>1</v>
      </c>
      <c r="DH20" s="332">
        <f>CP20</f>
        <v>2</v>
      </c>
      <c r="DI20" s="77"/>
      <c r="DJ20" s="77"/>
      <c r="DK20" s="77"/>
      <c r="DL20" s="77"/>
      <c r="DM20" s="77"/>
      <c r="DN20" s="77"/>
      <c r="DO20" s="77"/>
      <c r="DP20" s="81">
        <v>6</v>
      </c>
      <c r="DQ20" s="93">
        <f t="shared" si="15"/>
        <v>13</v>
      </c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83"/>
      <c r="EI20" s="84"/>
      <c r="EJ20" s="77"/>
      <c r="EK20" s="83"/>
      <c r="EL20" s="77"/>
      <c r="EM20" s="94"/>
      <c r="EN20" s="343"/>
      <c r="EO20" s="99"/>
    </row>
    <row r="21" spans="1:145" ht="18" customHeight="1">
      <c r="A21" s="75"/>
      <c r="B21" s="76" t="s">
        <v>30</v>
      </c>
      <c r="C21" s="76">
        <v>1981</v>
      </c>
      <c r="D21" s="177">
        <v>0</v>
      </c>
      <c r="E21" s="124">
        <v>1.9328703703703702E-2</v>
      </c>
      <c r="F21" s="125">
        <f>D21*(1990-C21)*$G$5</f>
        <v>0</v>
      </c>
      <c r="G21" s="126">
        <f>E21-F21</f>
        <v>1.9328703703703702E-2</v>
      </c>
      <c r="H21" s="127">
        <f>G21/$G$5</f>
        <v>5.8571829405162741E-3</v>
      </c>
      <c r="I21" s="128">
        <v>8</v>
      </c>
      <c r="J21" s="133">
        <v>2.0358796296296295E-2</v>
      </c>
      <c r="K21" s="127">
        <f>D21*(1990-C21)*$L$4</f>
        <v>0</v>
      </c>
      <c r="L21" s="126">
        <f>J21-K21</f>
        <v>2.0358796296296295E-2</v>
      </c>
      <c r="M21" s="127">
        <f>L21/$L$4</f>
        <v>5.7348721961398017E-3</v>
      </c>
      <c r="N21" s="128">
        <v>4</v>
      </c>
      <c r="O21" s="183"/>
      <c r="P21" s="186"/>
      <c r="Q21" s="186"/>
      <c r="R21" s="186"/>
      <c r="S21" s="130"/>
      <c r="T21" s="183"/>
      <c r="U21" s="186"/>
      <c r="V21" s="186"/>
      <c r="W21" s="186"/>
      <c r="X21" s="204"/>
      <c r="Y21" s="197"/>
      <c r="Z21" s="190"/>
      <c r="AA21" s="190"/>
      <c r="AB21" s="190"/>
      <c r="AC21" s="132"/>
      <c r="AD21" s="183"/>
      <c r="AE21" s="190"/>
      <c r="AF21" s="190"/>
      <c r="AG21" s="190"/>
      <c r="AH21" s="208"/>
      <c r="AI21" s="133">
        <v>3.8668981481481478E-2</v>
      </c>
      <c r="AJ21" s="125">
        <f>D21*(1990-C21)*$AJ$4</f>
        <v>0</v>
      </c>
      <c r="AK21" s="134">
        <f>AI21-AJ21</f>
        <v>3.8668981481481478E-2</v>
      </c>
      <c r="AL21" s="134">
        <f>AK21/$AJ$4</f>
        <v>6.5319225475475471E-3</v>
      </c>
      <c r="AM21" s="135">
        <v>9</v>
      </c>
      <c r="AN21" s="183"/>
      <c r="AO21" s="186"/>
      <c r="AP21" s="186"/>
      <c r="AQ21" s="186"/>
      <c r="AR21" s="87"/>
      <c r="AS21" s="192"/>
      <c r="AT21" s="184"/>
      <c r="AU21" s="186"/>
      <c r="AV21" s="186"/>
      <c r="AW21" s="87"/>
      <c r="AX21" s="183"/>
      <c r="AY21" s="186"/>
      <c r="AZ21" s="185"/>
      <c r="BA21" s="186"/>
      <c r="BB21" s="232"/>
      <c r="BC21" s="183"/>
      <c r="BD21" s="186"/>
      <c r="BE21" s="185"/>
      <c r="BF21" s="186"/>
      <c r="BG21" s="137"/>
      <c r="BH21" s="183"/>
      <c r="BI21" s="186"/>
      <c r="BJ21" s="185"/>
      <c r="BK21" s="186"/>
      <c r="BL21" s="206"/>
      <c r="BM21" s="249"/>
      <c r="BN21" s="186"/>
      <c r="BO21" s="185"/>
      <c r="BP21" s="186"/>
      <c r="BQ21" s="208"/>
      <c r="BR21" s="249"/>
      <c r="BS21" s="190"/>
      <c r="BT21" s="189"/>
      <c r="BU21" s="190"/>
      <c r="BV21" s="208"/>
      <c r="BW21" s="124">
        <v>5.5891203703703707E-2</v>
      </c>
      <c r="BX21" s="125">
        <f>D21*(1990-C21)*$BX$5</f>
        <v>0</v>
      </c>
      <c r="BY21" s="134">
        <f>BW21-BX21</f>
        <v>5.5891203703703707E-2</v>
      </c>
      <c r="BZ21" s="287">
        <f>BY21/$BX$5</f>
        <v>4.6421265534637634E-3</v>
      </c>
      <c r="CA21" s="303">
        <v>5</v>
      </c>
      <c r="CB21" s="289"/>
      <c r="CC21" s="186"/>
      <c r="CD21" s="185"/>
      <c r="CE21" s="186"/>
      <c r="CF21" s="208"/>
      <c r="CG21" s="185"/>
      <c r="CH21" s="186"/>
      <c r="CI21" s="185"/>
      <c r="CJ21" s="186"/>
      <c r="CK21" s="206"/>
      <c r="CL21" s="185"/>
      <c r="CM21" s="244"/>
      <c r="CN21" s="245"/>
      <c r="CO21" s="246"/>
      <c r="CP21" s="247"/>
      <c r="CQ21" s="79">
        <f t="shared" si="8"/>
        <v>8</v>
      </c>
      <c r="CR21" s="79">
        <f t="shared" si="2"/>
        <v>4</v>
      </c>
      <c r="CS21" s="79"/>
      <c r="CT21" s="79"/>
      <c r="CU21" s="79"/>
      <c r="CV21" s="79"/>
      <c r="CW21" s="79">
        <f>AM21</f>
        <v>9</v>
      </c>
      <c r="CX21" s="89"/>
      <c r="CY21" s="79"/>
      <c r="CZ21" s="80"/>
      <c r="DA21" s="80"/>
      <c r="DB21" s="80"/>
      <c r="DC21" s="80"/>
      <c r="DD21" s="80"/>
      <c r="DE21" s="332">
        <f>CA21</f>
        <v>5</v>
      </c>
      <c r="DF21" s="332"/>
      <c r="DG21" s="332"/>
      <c r="DH21" s="332"/>
      <c r="DI21" s="77"/>
      <c r="DJ21" s="77"/>
      <c r="DK21" s="77"/>
      <c r="DL21" s="77"/>
      <c r="DM21" s="77"/>
      <c r="DN21" s="77"/>
      <c r="DO21" s="77"/>
      <c r="DP21" s="81">
        <v>4</v>
      </c>
      <c r="DQ21" s="93">
        <f t="shared" si="15"/>
        <v>26</v>
      </c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83"/>
      <c r="EI21" s="84"/>
      <c r="EJ21" s="77"/>
      <c r="EK21" s="83"/>
      <c r="EL21" s="77"/>
      <c r="EM21" s="94"/>
      <c r="EN21" s="343"/>
      <c r="EO21" s="99"/>
    </row>
    <row r="22" spans="1:145" ht="21" customHeight="1">
      <c r="A22" s="87"/>
      <c r="B22" s="88" t="s">
        <v>66</v>
      </c>
      <c r="C22" s="100">
        <v>1981</v>
      </c>
      <c r="D22" s="177">
        <v>0</v>
      </c>
      <c r="E22" s="183"/>
      <c r="F22" s="184"/>
      <c r="G22" s="185"/>
      <c r="H22" s="186"/>
      <c r="I22" s="141"/>
      <c r="J22" s="183"/>
      <c r="K22" s="186"/>
      <c r="L22" s="196"/>
      <c r="M22" s="196"/>
      <c r="N22" s="141"/>
      <c r="O22" s="183"/>
      <c r="P22" s="186"/>
      <c r="Q22" s="186"/>
      <c r="R22" s="186"/>
      <c r="S22" s="130"/>
      <c r="T22" s="183"/>
      <c r="U22" s="186"/>
      <c r="V22" s="186"/>
      <c r="W22" s="186"/>
      <c r="X22" s="204"/>
      <c r="Y22" s="133">
        <v>3.8946759259259257E-2</v>
      </c>
      <c r="Z22" s="125">
        <f>D22*(1990-C22)*$Z$4</f>
        <v>0</v>
      </c>
      <c r="AA22" s="126">
        <f>Y22-Z22</f>
        <v>3.8946759259259257E-2</v>
      </c>
      <c r="AB22" s="127">
        <f>AA22/$Z$4</f>
        <v>1.0330705373808821E-2</v>
      </c>
      <c r="AC22" s="132">
        <v>17</v>
      </c>
      <c r="AD22" s="124">
        <v>7.4733796296296298E-2</v>
      </c>
      <c r="AE22" s="125">
        <f>D22*(1990-C22)*$AE$5</f>
        <v>0</v>
      </c>
      <c r="AF22" s="134">
        <f>AD22-AE22</f>
        <v>7.4733796296296298E-2</v>
      </c>
      <c r="AG22" s="134">
        <f>AF22/$AE$5</f>
        <v>1.494675925925926E-2</v>
      </c>
      <c r="AH22" s="208"/>
      <c r="AI22" s="183"/>
      <c r="AJ22" s="131"/>
      <c r="AK22" s="131"/>
      <c r="AL22" s="131"/>
      <c r="AM22" s="135"/>
      <c r="AN22" s="183"/>
      <c r="AO22" s="186"/>
      <c r="AP22" s="186"/>
      <c r="AQ22" s="186"/>
      <c r="AR22" s="87"/>
      <c r="AS22" s="192"/>
      <c r="AT22" s="184"/>
      <c r="AU22" s="186"/>
      <c r="AV22" s="186"/>
      <c r="AW22" s="87"/>
      <c r="AX22" s="124">
        <v>4.462962962962963E-2</v>
      </c>
      <c r="AY22" s="125">
        <f>D22*(1990-C22)*$AY$5</f>
        <v>0</v>
      </c>
      <c r="AZ22" s="134">
        <f>AX22-AY22</f>
        <v>4.462962962962963E-2</v>
      </c>
      <c r="BA22" s="134">
        <f>AZ22/$AY$5</f>
        <v>1.1157407407407408E-2</v>
      </c>
      <c r="BB22" s="232">
        <v>22</v>
      </c>
      <c r="BC22" s="197"/>
      <c r="BD22" s="186"/>
      <c r="BE22" s="185"/>
      <c r="BF22" s="186"/>
      <c r="BG22" s="137"/>
      <c r="BH22" s="124">
        <v>6.2418981481481478E-2</v>
      </c>
      <c r="BI22" s="125">
        <f>D22*(1990-C22)*$BI$5</f>
        <v>0</v>
      </c>
      <c r="BJ22" s="134">
        <f>BH22-BI22</f>
        <v>6.2418981481481478E-2</v>
      </c>
      <c r="BK22" s="134">
        <f>BJ22/$BI$5</f>
        <v>1.2239015976761075E-2</v>
      </c>
      <c r="BL22" s="206">
        <v>23</v>
      </c>
      <c r="BM22" s="185"/>
      <c r="BN22" s="186"/>
      <c r="BO22" s="185"/>
      <c r="BP22" s="186"/>
      <c r="BQ22" s="208"/>
      <c r="BR22" s="185"/>
      <c r="BS22" s="190"/>
      <c r="BT22" s="189"/>
      <c r="BU22" s="190"/>
      <c r="BV22" s="208"/>
      <c r="BW22" s="260"/>
      <c r="BX22" s="261"/>
      <c r="BY22" s="260"/>
      <c r="BZ22" s="206"/>
      <c r="CA22" s="303"/>
      <c r="CB22" s="217"/>
      <c r="CC22" s="186"/>
      <c r="CD22" s="185"/>
      <c r="CE22" s="186"/>
      <c r="CF22" s="232"/>
      <c r="CG22" s="185"/>
      <c r="CH22" s="186"/>
      <c r="CI22" s="185"/>
      <c r="CJ22" s="186"/>
      <c r="CK22" s="206"/>
      <c r="CL22" s="185"/>
      <c r="CM22" s="244"/>
      <c r="CN22" s="245"/>
      <c r="CO22" s="246"/>
      <c r="CP22" s="247"/>
      <c r="CQ22" s="79"/>
      <c r="CR22" s="79"/>
      <c r="CS22" s="79"/>
      <c r="CT22" s="79"/>
      <c r="CU22" s="79">
        <f t="shared" si="5"/>
        <v>17</v>
      </c>
      <c r="CV22" s="79"/>
      <c r="CW22" s="79"/>
      <c r="CX22" s="79"/>
      <c r="CY22" s="79"/>
      <c r="CZ22" s="80">
        <f t="shared" si="17"/>
        <v>22</v>
      </c>
      <c r="DA22" s="80"/>
      <c r="DB22" s="80">
        <f t="shared" si="18"/>
        <v>23</v>
      </c>
      <c r="DC22" s="80"/>
      <c r="DD22" s="80"/>
      <c r="DE22" s="332"/>
      <c r="DF22" s="332"/>
      <c r="DG22" s="332"/>
      <c r="DH22" s="332"/>
      <c r="DI22" s="77"/>
      <c r="DJ22" s="77"/>
      <c r="DK22" s="77"/>
      <c r="DL22" s="77"/>
      <c r="DM22" s="77"/>
      <c r="DN22" s="77"/>
      <c r="DO22" s="77"/>
      <c r="DP22" s="81">
        <v>3</v>
      </c>
      <c r="DQ22" s="93">
        <f t="shared" si="15"/>
        <v>62</v>
      </c>
      <c r="DR22" s="82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83"/>
      <c r="EE22" s="77"/>
      <c r="EF22" s="77"/>
      <c r="EG22" s="90"/>
      <c r="EH22" s="83"/>
      <c r="EI22" s="84"/>
      <c r="EJ22" s="77"/>
      <c r="EK22" s="83"/>
      <c r="EL22" s="83"/>
      <c r="EM22" s="82"/>
      <c r="EN22" s="91"/>
      <c r="EO22" s="74"/>
    </row>
    <row r="23" spans="1:145" ht="24" customHeight="1">
      <c r="A23" s="87"/>
      <c r="B23" s="248" t="s">
        <v>75</v>
      </c>
      <c r="C23" s="101">
        <v>1979</v>
      </c>
      <c r="D23" s="178">
        <v>1.1574074074074073E-5</v>
      </c>
      <c r="E23" s="183"/>
      <c r="F23" s="184"/>
      <c r="G23" s="185"/>
      <c r="H23" s="186"/>
      <c r="I23" s="252"/>
      <c r="J23" s="183"/>
      <c r="K23" s="186"/>
      <c r="L23" s="185"/>
      <c r="M23" s="186"/>
      <c r="N23" s="252"/>
      <c r="O23" s="183"/>
      <c r="P23" s="186"/>
      <c r="Q23" s="186"/>
      <c r="R23" s="186"/>
      <c r="S23" s="204"/>
      <c r="T23" s="183"/>
      <c r="U23" s="186"/>
      <c r="V23" s="186"/>
      <c r="W23" s="186"/>
      <c r="X23" s="204"/>
      <c r="Y23" s="197"/>
      <c r="Z23" s="190"/>
      <c r="AA23" s="190"/>
      <c r="AB23" s="190"/>
      <c r="AC23" s="132"/>
      <c r="AD23" s="183"/>
      <c r="AE23" s="184"/>
      <c r="AF23" s="190"/>
      <c r="AG23" s="190"/>
      <c r="AH23" s="208"/>
      <c r="AI23" s="183"/>
      <c r="AJ23" s="184"/>
      <c r="AK23" s="190"/>
      <c r="AL23" s="190"/>
      <c r="AM23" s="208"/>
      <c r="AN23" s="183"/>
      <c r="AO23" s="184"/>
      <c r="AP23" s="190"/>
      <c r="AQ23" s="190"/>
      <c r="AR23" s="87"/>
      <c r="AS23" s="183"/>
      <c r="AT23" s="184"/>
      <c r="AU23" s="190"/>
      <c r="AV23" s="190"/>
      <c r="AW23" s="87"/>
      <c r="AX23" s="197"/>
      <c r="AY23" s="186"/>
      <c r="AZ23" s="185"/>
      <c r="BA23" s="186"/>
      <c r="BB23" s="232"/>
      <c r="BC23" s="155">
        <v>0.10881944444444445</v>
      </c>
      <c r="BD23" s="125">
        <f>D23*(1990-C23)*$BF$4</f>
        <v>5.2199074074074062E-4</v>
      </c>
      <c r="BE23" s="134">
        <f>BC23-BD23</f>
        <v>0.10829745370370371</v>
      </c>
      <c r="BF23" s="134">
        <f>BE23/$BF$4</f>
        <v>2.641401309846432E-2</v>
      </c>
      <c r="BG23" s="232">
        <v>26</v>
      </c>
      <c r="BH23" s="155">
        <v>4.6747685185185184E-2</v>
      </c>
      <c r="BI23" s="125">
        <f>D23*(1990-C23)*$BK$4</f>
        <v>3.9467592592592592E-4</v>
      </c>
      <c r="BJ23" s="134">
        <f>BH23-BI23</f>
        <v>4.635300925925926E-2</v>
      </c>
      <c r="BK23" s="134">
        <f>BJ23/$BK$4</f>
        <v>1.4952583632019116E-2</v>
      </c>
      <c r="BL23" s="206">
        <v>24</v>
      </c>
      <c r="BM23" s="249"/>
      <c r="BN23" s="186"/>
      <c r="BO23" s="185"/>
      <c r="BP23" s="186"/>
      <c r="BQ23" s="208"/>
      <c r="BR23" s="249"/>
      <c r="BS23" s="190"/>
      <c r="BT23" s="189"/>
      <c r="BU23" s="190"/>
      <c r="BV23" s="208"/>
      <c r="BW23" s="190"/>
      <c r="BX23" s="189"/>
      <c r="BY23" s="190"/>
      <c r="BZ23" s="206"/>
      <c r="CA23" s="303"/>
      <c r="CB23" s="155">
        <v>2.6006944444444447E-2</v>
      </c>
      <c r="CC23" s="125">
        <f>D23*(1990-C23)*$CE$4</f>
        <v>2.8009259259259258E-4</v>
      </c>
      <c r="CD23" s="134">
        <f>CB23-CC23</f>
        <v>2.5726851851851855E-2</v>
      </c>
      <c r="CE23" s="134">
        <f>CD23/$CE$4</f>
        <v>1.1694023569023569E-2</v>
      </c>
      <c r="CF23" s="232">
        <v>15</v>
      </c>
      <c r="CG23" s="155">
        <v>4.7303240740740743E-2</v>
      </c>
      <c r="CH23" s="125">
        <f>D23*(1990-C23)*$CJ$5</f>
        <v>6.5949074074074065E-4</v>
      </c>
      <c r="CI23" s="134">
        <f>CG23-CH23</f>
        <v>4.6643750000000005E-2</v>
      </c>
      <c r="CJ23" s="134">
        <f>CI23/$CJ$5</f>
        <v>9.0045849420849443E-3</v>
      </c>
      <c r="CK23" s="206">
        <v>17</v>
      </c>
      <c r="CL23" s="155">
        <v>4.6099537037037036E-2</v>
      </c>
      <c r="CM23" s="125">
        <f>D23*(1990-C23)*$CO$5</f>
        <v>5.334490740740741E-4</v>
      </c>
      <c r="CN23" s="134">
        <f>CL23-CM23</f>
        <v>4.5566087962962964E-2</v>
      </c>
      <c r="CO23" s="134">
        <f>CN23/$CO$5</f>
        <v>1.0874961327676125E-2</v>
      </c>
      <c r="CP23" s="247">
        <v>18</v>
      </c>
      <c r="CQ23" s="79"/>
      <c r="CR23" s="79"/>
      <c r="CS23" s="79"/>
      <c r="CT23" s="79"/>
      <c r="CU23" s="79"/>
      <c r="CV23" s="79"/>
      <c r="CW23" s="79"/>
      <c r="CX23" s="89"/>
      <c r="CY23" s="79"/>
      <c r="CZ23" s="80"/>
      <c r="DA23" s="80">
        <f t="shared" si="16"/>
        <v>26</v>
      </c>
      <c r="DB23" s="80">
        <f t="shared" si="18"/>
        <v>24</v>
      </c>
      <c r="DC23" s="80"/>
      <c r="DD23" s="80"/>
      <c r="DE23" s="332"/>
      <c r="DF23" s="332">
        <f t="shared" si="14"/>
        <v>15</v>
      </c>
      <c r="DG23" s="332">
        <f>CK23</f>
        <v>17</v>
      </c>
      <c r="DH23" s="332">
        <f>CP23</f>
        <v>18</v>
      </c>
      <c r="DI23" s="77"/>
      <c r="DJ23" s="77"/>
      <c r="DK23" s="77"/>
      <c r="DL23" s="77"/>
      <c r="DM23" s="77"/>
      <c r="DN23" s="77"/>
      <c r="DO23" s="77"/>
      <c r="DP23" s="81">
        <v>5</v>
      </c>
      <c r="DQ23" s="93">
        <f t="shared" si="15"/>
        <v>100</v>
      </c>
      <c r="DR23" s="94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83"/>
      <c r="EE23" s="77"/>
      <c r="EF23" s="77"/>
      <c r="EG23" s="90"/>
      <c r="EH23" s="83"/>
      <c r="EI23" s="84"/>
      <c r="EJ23" s="77"/>
      <c r="EK23" s="83"/>
      <c r="EL23" s="83"/>
      <c r="EM23" s="94"/>
      <c r="EN23" s="343"/>
      <c r="EO23" s="74"/>
    </row>
    <row r="24" spans="1:145" ht="18" customHeight="1">
      <c r="A24" s="87"/>
      <c r="B24" s="88" t="s">
        <v>31</v>
      </c>
      <c r="C24" s="101">
        <v>1978</v>
      </c>
      <c r="D24" s="178">
        <v>1.1574074074074073E-5</v>
      </c>
      <c r="E24" s="124">
        <v>2.0983796296296296E-2</v>
      </c>
      <c r="F24" s="125">
        <f>D24*(1990-C24)*$G$5</f>
        <v>4.5833333333333332E-4</v>
      </c>
      <c r="G24" s="126">
        <f>E24-F24</f>
        <v>2.0525462962962961E-2</v>
      </c>
      <c r="H24" s="127">
        <f>G24/$G$5</f>
        <v>6.2198372615039276E-3</v>
      </c>
      <c r="I24" s="141">
        <v>10</v>
      </c>
      <c r="J24" s="124">
        <v>2.5474537037037035E-2</v>
      </c>
      <c r="K24" s="127">
        <f>D24*(1990-C24)*$L$5</f>
        <v>5.0000000000000001E-4</v>
      </c>
      <c r="L24" s="126">
        <f>J24-K24</f>
        <v>2.4974537037037035E-2</v>
      </c>
      <c r="M24" s="127">
        <f>L24/$L$5</f>
        <v>6.937371399176954E-3</v>
      </c>
      <c r="N24" s="141">
        <v>5</v>
      </c>
      <c r="O24" s="183"/>
      <c r="P24" s="186"/>
      <c r="Q24" s="186"/>
      <c r="R24" s="186"/>
      <c r="S24" s="130"/>
      <c r="T24" s="183"/>
      <c r="U24" s="186"/>
      <c r="V24" s="186"/>
      <c r="W24" s="186"/>
      <c r="X24" s="204"/>
      <c r="Y24" s="197"/>
      <c r="Z24" s="190"/>
      <c r="AA24" s="190"/>
      <c r="AB24" s="190"/>
      <c r="AC24" s="132"/>
      <c r="AD24" s="124">
        <v>3.8402777777777779E-2</v>
      </c>
      <c r="AE24" s="125">
        <f>D24*(1990-C24)*$AE$5</f>
        <v>6.9444444444444447E-4</v>
      </c>
      <c r="AF24" s="134">
        <f>AD24-AE24</f>
        <v>3.7708333333333337E-2</v>
      </c>
      <c r="AG24" s="134">
        <f>AF24/$AE$5</f>
        <v>7.541666666666667E-3</v>
      </c>
      <c r="AH24" s="208">
        <v>13</v>
      </c>
      <c r="AI24" s="124">
        <v>3.2476851851851847E-2</v>
      </c>
      <c r="AJ24" s="125">
        <f>D24*(1990-C24)*$AJ$5</f>
        <v>6.6249999999999989E-4</v>
      </c>
      <c r="AK24" s="134">
        <f>AI24-AJ24</f>
        <v>3.1814351851851844E-2</v>
      </c>
      <c r="AL24" s="134">
        <f>AK24/$AJ$5</f>
        <v>6.6696754406397997E-3</v>
      </c>
      <c r="AM24" s="135">
        <v>11</v>
      </c>
      <c r="AN24" s="124">
        <v>3.9664351851851853E-2</v>
      </c>
      <c r="AO24" s="125">
        <f>D24*(1990-C24)*$AO$5</f>
        <v>8.8888888888888893E-4</v>
      </c>
      <c r="AP24" s="134">
        <f>AN24-AO24</f>
        <v>3.8775462962962963E-2</v>
      </c>
      <c r="AQ24" s="134">
        <f>AP24/$AO$5</f>
        <v>6.0586660879629623E-3</v>
      </c>
      <c r="AR24" s="87">
        <v>11</v>
      </c>
      <c r="AS24" s="124">
        <v>2.1967592592592594E-2</v>
      </c>
      <c r="AT24" s="125">
        <f>D24*(1990-C24)*$AT$5</f>
        <v>5.1388888888888892E-4</v>
      </c>
      <c r="AU24" s="134">
        <f>AS24-AT24</f>
        <v>2.1453703703703704E-2</v>
      </c>
      <c r="AV24" s="134">
        <f>AU24/$AT$5</f>
        <v>5.7982982982982979E-3</v>
      </c>
      <c r="AW24" s="87">
        <v>9</v>
      </c>
      <c r="AX24" s="197"/>
      <c r="AY24" s="186"/>
      <c r="AZ24" s="185"/>
      <c r="BA24" s="186"/>
      <c r="BB24" s="232"/>
      <c r="BC24" s="197"/>
      <c r="BD24" s="186"/>
      <c r="BE24" s="185"/>
      <c r="BF24" s="186"/>
      <c r="BG24" s="137"/>
      <c r="BH24" s="197"/>
      <c r="BI24" s="186"/>
      <c r="BJ24" s="185"/>
      <c r="BK24" s="186"/>
      <c r="BL24" s="206"/>
      <c r="BM24" s="249"/>
      <c r="BN24" s="186"/>
      <c r="BO24" s="185"/>
      <c r="BP24" s="186"/>
      <c r="BQ24" s="208"/>
      <c r="BR24" s="249"/>
      <c r="BS24" s="190"/>
      <c r="BT24" s="189"/>
      <c r="BU24" s="190"/>
      <c r="BV24" s="208"/>
      <c r="BW24" s="190"/>
      <c r="BX24" s="189"/>
      <c r="BY24" s="190"/>
      <c r="BZ24" s="206"/>
      <c r="CA24" s="303"/>
      <c r="CB24" s="217"/>
      <c r="CC24" s="186"/>
      <c r="CD24" s="185"/>
      <c r="CE24" s="186"/>
      <c r="CF24" s="232"/>
      <c r="CG24" s="185"/>
      <c r="CH24" s="186"/>
      <c r="CI24" s="185"/>
      <c r="CJ24" s="186"/>
      <c r="CK24" s="206"/>
      <c r="CL24" s="185"/>
      <c r="CM24" s="244"/>
      <c r="CN24" s="245"/>
      <c r="CO24" s="246"/>
      <c r="CP24" s="247"/>
      <c r="CQ24" s="79">
        <f t="shared" si="8"/>
        <v>10</v>
      </c>
      <c r="CR24" s="79">
        <f t="shared" si="2"/>
        <v>5</v>
      </c>
      <c r="CS24" s="79"/>
      <c r="CT24" s="79"/>
      <c r="CU24" s="79"/>
      <c r="CV24" s="79">
        <f>AH24</f>
        <v>13</v>
      </c>
      <c r="CW24" s="79">
        <f>AM24</f>
        <v>11</v>
      </c>
      <c r="CX24" s="89">
        <f>AR24</f>
        <v>11</v>
      </c>
      <c r="CY24" s="79">
        <f>AW24</f>
        <v>9</v>
      </c>
      <c r="CZ24" s="80"/>
      <c r="DA24" s="80"/>
      <c r="DB24" s="80"/>
      <c r="DC24" s="80"/>
      <c r="DD24" s="80"/>
      <c r="DE24" s="332"/>
      <c r="DF24" s="332"/>
      <c r="DG24" s="332"/>
      <c r="DH24" s="332"/>
      <c r="DI24" s="77"/>
      <c r="DJ24" s="77"/>
      <c r="DK24" s="77"/>
      <c r="DL24" s="77"/>
      <c r="DM24" s="77"/>
      <c r="DN24" s="77"/>
      <c r="DO24" s="77"/>
      <c r="DP24" s="81">
        <v>6</v>
      </c>
      <c r="DQ24" s="93">
        <f t="shared" si="15"/>
        <v>59</v>
      </c>
      <c r="DR24" s="82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83"/>
      <c r="EE24" s="77"/>
      <c r="EF24" s="77"/>
      <c r="EG24" s="90"/>
      <c r="EH24" s="83"/>
      <c r="EI24" s="84"/>
      <c r="EJ24" s="77"/>
      <c r="EK24" s="83"/>
      <c r="EL24" s="83"/>
      <c r="EM24" s="94"/>
      <c r="EN24" s="343"/>
      <c r="EO24" s="74"/>
    </row>
    <row r="25" spans="1:145" ht="19.5" customHeight="1">
      <c r="A25" s="75"/>
      <c r="B25" s="76" t="s">
        <v>32</v>
      </c>
      <c r="C25" s="101">
        <v>1977</v>
      </c>
      <c r="D25" s="178">
        <v>1.1574074074074073E-5</v>
      </c>
      <c r="E25" s="148"/>
      <c r="F25" s="149"/>
      <c r="G25" s="139"/>
      <c r="H25" s="131"/>
      <c r="I25" s="128"/>
      <c r="J25" s="124">
        <v>3.5949074074074071E-2</v>
      </c>
      <c r="K25" s="127">
        <f>D25*(1990-C25)*$L$5</f>
        <v>5.4166666666666664E-4</v>
      </c>
      <c r="L25" s="126">
        <f>J25-K25</f>
        <v>3.5407407407407401E-2</v>
      </c>
      <c r="M25" s="127">
        <f>L25/$L$5</f>
        <v>9.835390946502055E-3</v>
      </c>
      <c r="N25" s="128"/>
      <c r="O25" s="124">
        <v>4.9814814814814812E-2</v>
      </c>
      <c r="P25" s="125">
        <f>D25*(1990-C25)*$P$5</f>
        <v>6.3344907407407404E-4</v>
      </c>
      <c r="Q25" s="126">
        <f>O25-P25</f>
        <v>4.9181365740740737E-2</v>
      </c>
      <c r="R25" s="127">
        <f>Q25/$P$5</f>
        <v>1.1682034617753145E-2</v>
      </c>
      <c r="S25" s="130">
        <v>14</v>
      </c>
      <c r="T25" s="183"/>
      <c r="U25" s="186"/>
      <c r="V25" s="186"/>
      <c r="W25" s="186"/>
      <c r="X25" s="204"/>
      <c r="Y25" s="124">
        <v>1.8449074074074073E-2</v>
      </c>
      <c r="Z25" s="125">
        <f>D25*(1990-C25)*$Z$5</f>
        <v>5.2210648148148147E-4</v>
      </c>
      <c r="AA25" s="126">
        <f>Y25-Z25</f>
        <v>1.7926967592592592E-2</v>
      </c>
      <c r="AB25" s="127">
        <f>AA25/$Z$5</f>
        <v>5.166273081438787E-3</v>
      </c>
      <c r="AC25" s="132">
        <v>5</v>
      </c>
      <c r="AD25" s="126"/>
      <c r="AE25" s="127"/>
      <c r="AF25" s="127"/>
      <c r="AG25" s="127"/>
      <c r="AH25" s="132"/>
      <c r="AI25" s="124">
        <v>5.1817129629629623E-2</v>
      </c>
      <c r="AJ25" s="125">
        <f>D25*(1990-C25)*$AJ$5</f>
        <v>7.1770833333333322E-4</v>
      </c>
      <c r="AK25" s="134">
        <f>AI25-AJ25</f>
        <v>5.1099421296296292E-2</v>
      </c>
      <c r="AL25" s="134">
        <f>AK25/$AJ$5</f>
        <v>1.0712666938426896E-2</v>
      </c>
      <c r="AM25" s="135"/>
      <c r="AN25" s="124">
        <v>6.1099537037037042E-2</v>
      </c>
      <c r="AO25" s="125">
        <f>D25*(1990-C25)*$AO$5</f>
        <v>9.6296296296296288E-4</v>
      </c>
      <c r="AP25" s="134">
        <f>AN25-AO25</f>
        <v>6.0136574074074078E-2</v>
      </c>
      <c r="AQ25" s="134">
        <f>AP25/$AO$5</f>
        <v>9.3963396990740747E-3</v>
      </c>
      <c r="AR25" s="87">
        <v>16</v>
      </c>
      <c r="AS25" s="124">
        <v>3.3969907407407407E-2</v>
      </c>
      <c r="AT25" s="125">
        <f>D25*(1990-C25)*$AT$5</f>
        <v>5.5671296296296296E-4</v>
      </c>
      <c r="AU25" s="134">
        <f>AS25-AT25</f>
        <v>3.3413194444444447E-2</v>
      </c>
      <c r="AV25" s="134">
        <f>AU25/$AT$5</f>
        <v>9.030593093093094E-3</v>
      </c>
      <c r="AW25" s="87">
        <v>12</v>
      </c>
      <c r="AX25" s="147">
        <v>3.4247685185185187E-2</v>
      </c>
      <c r="AY25" s="125">
        <f>D25*(1990-C25)*$AZ$5</f>
        <v>5.5671296296296296E-4</v>
      </c>
      <c r="AZ25" s="134">
        <f>AX25-AY25</f>
        <v>3.3690972222222226E-2</v>
      </c>
      <c r="BA25" s="134">
        <f>AZ25/$AZ$5</f>
        <v>9.1056681681681694E-3</v>
      </c>
      <c r="BB25" s="232">
        <v>21</v>
      </c>
      <c r="BC25" s="147">
        <v>7.1562499999999987E-2</v>
      </c>
      <c r="BD25" s="125">
        <f>D25*(1990-C25)*$BE$5</f>
        <v>8.7268518518518511E-4</v>
      </c>
      <c r="BE25" s="134">
        <f t="shared" ref="BE25:BE31" si="19">BC25-BD25</f>
        <v>7.0689814814814803E-2</v>
      </c>
      <c r="BF25" s="134">
        <f>BE25/$BE$5</f>
        <v>1.2187899106002553E-2</v>
      </c>
      <c r="BG25" s="137">
        <v>24</v>
      </c>
      <c r="BH25" s="151">
        <v>3.7384259259259263E-2</v>
      </c>
      <c r="BI25" s="125">
        <f>D25*(1990-C25)*$BK$5</f>
        <v>6.4699074074074062E-4</v>
      </c>
      <c r="BJ25" s="134">
        <f t="shared" ref="BJ25:BJ30" si="20">BH25-BI25</f>
        <v>3.6737268518518523E-2</v>
      </c>
      <c r="BK25" s="134">
        <f>BJ25/$BK$5</f>
        <v>8.5435508182601216E-3</v>
      </c>
      <c r="BL25" s="206">
        <v>21</v>
      </c>
      <c r="BM25" s="124">
        <v>8.054398148148148E-2</v>
      </c>
      <c r="BN25" s="125">
        <f>D25*(1990-C25)*$BN$5</f>
        <v>8.7569444444444435E-4</v>
      </c>
      <c r="BO25" s="134">
        <f>BM25-BN25</f>
        <v>7.9668287037037031E-2</v>
      </c>
      <c r="BP25" s="134">
        <f>BO25/$BN$5</f>
        <v>1.3688709112892959E-2</v>
      </c>
      <c r="BQ25" s="208">
        <v>14</v>
      </c>
      <c r="BR25" s="185"/>
      <c r="BS25" s="131"/>
      <c r="BT25" s="139"/>
      <c r="BU25" s="131"/>
      <c r="BV25" s="208"/>
      <c r="BW25" s="145"/>
      <c r="BX25" s="146"/>
      <c r="BY25" s="145"/>
      <c r="BZ25" s="206"/>
      <c r="CA25" s="303"/>
      <c r="CB25" s="217"/>
      <c r="CC25" s="186"/>
      <c r="CD25" s="185"/>
      <c r="CE25" s="186"/>
      <c r="CF25" s="208"/>
      <c r="CG25" s="147">
        <v>6.7696759259259262E-2</v>
      </c>
      <c r="CH25" s="125">
        <f>D25*(1990-C25)*$CJ$4</f>
        <v>9.3888888888888885E-4</v>
      </c>
      <c r="CI25" s="134">
        <f>CG25-CH25</f>
        <v>6.675787037037037E-2</v>
      </c>
      <c r="CJ25" s="134">
        <f>CI25/$CJ$4</f>
        <v>1.0698376661918328E-2</v>
      </c>
      <c r="CK25" s="206">
        <v>18</v>
      </c>
      <c r="CL25" s="185"/>
      <c r="CM25" s="266"/>
      <c r="CN25" s="267"/>
      <c r="CO25" s="267"/>
      <c r="CP25" s="247"/>
      <c r="CQ25" s="79"/>
      <c r="CR25" s="79"/>
      <c r="CS25" s="79">
        <f t="shared" si="3"/>
        <v>14</v>
      </c>
      <c r="CT25" s="79"/>
      <c r="CU25" s="79">
        <f t="shared" si="5"/>
        <v>5</v>
      </c>
      <c r="CV25" s="79"/>
      <c r="CW25" s="79"/>
      <c r="CX25" s="89">
        <f>AR25</f>
        <v>16</v>
      </c>
      <c r="CY25" s="79">
        <f>AW25</f>
        <v>12</v>
      </c>
      <c r="CZ25" s="80">
        <f t="shared" si="17"/>
        <v>21</v>
      </c>
      <c r="DA25" s="80">
        <f t="shared" si="16"/>
        <v>24</v>
      </c>
      <c r="DB25" s="80">
        <f t="shared" si="18"/>
        <v>21</v>
      </c>
      <c r="DC25" s="80">
        <f t="shared" ref="DC25:DC49" si="21">BQ25</f>
        <v>14</v>
      </c>
      <c r="DD25" s="80"/>
      <c r="DE25" s="332"/>
      <c r="DF25" s="332"/>
      <c r="DG25" s="332">
        <f>CK25</f>
        <v>18</v>
      </c>
      <c r="DH25" s="332"/>
      <c r="DI25" s="77"/>
      <c r="DJ25" s="77"/>
      <c r="DK25" s="77"/>
      <c r="DL25" s="77"/>
      <c r="DM25" s="77"/>
      <c r="DN25" s="77"/>
      <c r="DO25" s="77"/>
      <c r="DP25" s="81">
        <v>9</v>
      </c>
      <c r="DQ25" s="93">
        <f t="shared" si="15"/>
        <v>145</v>
      </c>
      <c r="DR25" s="82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83"/>
      <c r="EE25" s="77"/>
      <c r="EF25" s="77"/>
      <c r="EG25" s="90"/>
      <c r="EH25" s="83"/>
      <c r="EI25" s="84"/>
      <c r="EJ25" s="77"/>
      <c r="EK25" s="83"/>
      <c r="EL25" s="83"/>
      <c r="EM25" s="82"/>
      <c r="EN25" s="91"/>
      <c r="EO25" s="99"/>
    </row>
    <row r="26" spans="1:145" ht="21.75" customHeight="1">
      <c r="A26" s="87"/>
      <c r="B26" s="76" t="s">
        <v>33</v>
      </c>
      <c r="C26" s="101">
        <v>1977</v>
      </c>
      <c r="D26" s="178">
        <v>1.1574074074074073E-5</v>
      </c>
      <c r="E26" s="133">
        <v>1.758101851851852E-2</v>
      </c>
      <c r="F26" s="125">
        <f>D26*(1990-C26)*$G$4</f>
        <v>5.6122685185185182E-4</v>
      </c>
      <c r="G26" s="126">
        <f>E26-F26</f>
        <v>1.7019791666666669E-2</v>
      </c>
      <c r="H26" s="127">
        <f>G26/$G$4</f>
        <v>4.5629468275245758E-3</v>
      </c>
      <c r="I26" s="128">
        <v>3</v>
      </c>
      <c r="J26" s="133">
        <v>1.9837962962962963E-2</v>
      </c>
      <c r="K26" s="127">
        <f>D26*(1990-C26)*$L$4</f>
        <v>5.3414351851851843E-4</v>
      </c>
      <c r="L26" s="126">
        <f>J26-K26</f>
        <v>1.9303819444444446E-2</v>
      </c>
      <c r="M26" s="127">
        <f>L26/$L$4</f>
        <v>5.4376956181533655E-3</v>
      </c>
      <c r="N26" s="128">
        <v>3</v>
      </c>
      <c r="O26" s="133">
        <v>2.6261574074074076E-2</v>
      </c>
      <c r="P26" s="125">
        <f>D26*(1990-C26)*$P$4</f>
        <v>7.5682870370370368E-4</v>
      </c>
      <c r="Q26" s="126">
        <f>O26-P26</f>
        <v>2.5504745370370372E-2</v>
      </c>
      <c r="R26" s="127">
        <f>Q26/$P$4</f>
        <v>5.0705259185626983E-3</v>
      </c>
      <c r="S26" s="130">
        <v>1</v>
      </c>
      <c r="T26" s="133">
        <v>4.9664351851851855E-2</v>
      </c>
      <c r="U26" s="125">
        <f>D26*(1990-C26)*$U$4</f>
        <v>1.4835648148148145E-3</v>
      </c>
      <c r="V26" s="126">
        <f>T26-U26</f>
        <v>4.8180787037037043E-2</v>
      </c>
      <c r="W26" s="127">
        <f>V26/$U$4</f>
        <v>4.8864895575088281E-3</v>
      </c>
      <c r="X26" s="204">
        <v>2</v>
      </c>
      <c r="Y26" s="133">
        <v>1.8449074074074073E-2</v>
      </c>
      <c r="Z26" s="125">
        <f>D26*(1990-C26)*$Z$4</f>
        <v>5.672453703703703E-4</v>
      </c>
      <c r="AA26" s="126">
        <f>Y26-Z26</f>
        <v>1.7881828703703702E-2</v>
      </c>
      <c r="AB26" s="127">
        <f>AA26/$Z$4</f>
        <v>4.7431906375871892E-3</v>
      </c>
      <c r="AC26" s="132">
        <v>2</v>
      </c>
      <c r="AD26" s="133">
        <v>2.2962962962962966E-2</v>
      </c>
      <c r="AE26" s="125">
        <f>D26*(1990-C26)*$AE$4</f>
        <v>8.4259259259259248E-4</v>
      </c>
      <c r="AF26" s="134">
        <f>AD26-AE26</f>
        <v>2.2120370370370374E-2</v>
      </c>
      <c r="AG26" s="134">
        <f>AF26/$AE$4</f>
        <v>3.9500661375661385E-3</v>
      </c>
      <c r="AH26" s="132">
        <v>1</v>
      </c>
      <c r="AI26" s="133">
        <v>3.1157407407407408E-2</v>
      </c>
      <c r="AJ26" s="125">
        <f>D26*(1990-C26)*$AJ$4</f>
        <v>8.9074074074074066E-4</v>
      </c>
      <c r="AK26" s="134">
        <f>AI26-AJ26</f>
        <v>3.0266666666666667E-2</v>
      </c>
      <c r="AL26" s="134">
        <f>AK26/$AJ$4</f>
        <v>5.1126126126126124E-3</v>
      </c>
      <c r="AM26" s="135">
        <v>1</v>
      </c>
      <c r="AN26" s="133">
        <v>2.837962962962963E-2</v>
      </c>
      <c r="AO26" s="125">
        <f>D26*(1990-C26)*$AO$4</f>
        <v>9.6296296296296288E-4</v>
      </c>
      <c r="AP26" s="134">
        <f>AN26-AO26</f>
        <v>2.7416666666666666E-2</v>
      </c>
      <c r="AQ26" s="134">
        <f>AP26/$AO$4</f>
        <v>4.2838541666666658E-3</v>
      </c>
      <c r="AR26" s="87">
        <v>1</v>
      </c>
      <c r="AS26" s="133">
        <v>1.4884259259259259E-2</v>
      </c>
      <c r="AT26" s="125">
        <f>D26*(1990-C26)*$AT$4</f>
        <v>5.5671296296296296E-4</v>
      </c>
      <c r="AU26" s="134">
        <f>AS26-AT26</f>
        <v>1.4327546296296295E-2</v>
      </c>
      <c r="AV26" s="134">
        <f>AU26/$AT$4</f>
        <v>3.872309809809809E-3</v>
      </c>
      <c r="AW26" s="87">
        <v>1</v>
      </c>
      <c r="AX26" s="124">
        <v>1.7685185185185182E-2</v>
      </c>
      <c r="AY26" s="125">
        <f>D26*(1990-C26)*$AY$5</f>
        <v>6.0185185185185179E-4</v>
      </c>
      <c r="AZ26" s="134">
        <f>AX26-AY26</f>
        <v>1.7083333333333329E-2</v>
      </c>
      <c r="BA26" s="134">
        <f>AZ26/$AY$5</f>
        <v>4.2708333333333322E-3</v>
      </c>
      <c r="BB26" s="232">
        <v>4</v>
      </c>
      <c r="BC26" s="124">
        <v>4.0648148148148149E-2</v>
      </c>
      <c r="BD26" s="125">
        <f>D26*(1990-C26)*$BD$5</f>
        <v>1.0682870370370369E-3</v>
      </c>
      <c r="BE26" s="134">
        <f t="shared" si="19"/>
        <v>3.9579861111111114E-2</v>
      </c>
      <c r="BF26" s="134">
        <f>BE26/$BD$5</f>
        <v>5.5746283255086078E-3</v>
      </c>
      <c r="BG26" s="137">
        <v>5</v>
      </c>
      <c r="BH26" s="124">
        <v>2.1944444444444447E-2</v>
      </c>
      <c r="BI26" s="125">
        <f>D26*(1990-C26)*$BI$5</f>
        <v>7.6736111111111102E-4</v>
      </c>
      <c r="BJ26" s="134">
        <f t="shared" si="20"/>
        <v>2.1177083333333336E-2</v>
      </c>
      <c r="BK26" s="134">
        <f>BJ26/$BI$5</f>
        <v>4.1523692810457521E-3</v>
      </c>
      <c r="BL26" s="206">
        <v>3</v>
      </c>
      <c r="BM26" s="133">
        <v>3.2858796296296296E-2</v>
      </c>
      <c r="BN26" s="125">
        <f>D26*(1990-C26)*$BN$4</f>
        <v>8.7569444444444435E-4</v>
      </c>
      <c r="BO26" s="134">
        <f>BM26-BN26</f>
        <v>3.1983101851851853E-2</v>
      </c>
      <c r="BP26" s="134">
        <f>BO26/$BN$4</f>
        <v>5.4953783250604555E-3</v>
      </c>
      <c r="BQ26" s="208">
        <v>2</v>
      </c>
      <c r="BR26" s="133">
        <v>3.2650462962962964E-2</v>
      </c>
      <c r="BS26" s="125">
        <f>D26*(1990-C26)*$BR$4</f>
        <v>8.3356481481481476E-4</v>
      </c>
      <c r="BT26" s="134">
        <f>BR26-BS26</f>
        <v>3.181689814814815E-2</v>
      </c>
      <c r="BU26" s="134">
        <f>BT26/$BN$4</f>
        <v>5.466820987654321E-3</v>
      </c>
      <c r="BV26" s="208">
        <v>1</v>
      </c>
      <c r="BW26" s="124">
        <v>5.6944444444444443E-2</v>
      </c>
      <c r="BX26" s="125">
        <f>D26*(1990-C26)*$BX$5</f>
        <v>1.8115740740740737E-3</v>
      </c>
      <c r="BY26" s="134">
        <f>BW26-BX26</f>
        <v>5.5132870370370367E-2</v>
      </c>
      <c r="BZ26" s="287">
        <f>BY26/$BX$5</f>
        <v>4.5791420573397315E-3</v>
      </c>
      <c r="CA26" s="303">
        <v>4</v>
      </c>
      <c r="CB26" s="124">
        <v>1.5486111111111112E-2</v>
      </c>
      <c r="CC26" s="125">
        <f>D26*(1990-C26)*$CC$5</f>
        <v>5.7175925925925916E-4</v>
      </c>
      <c r="CD26" s="134">
        <f>CB26-CC26</f>
        <v>1.4914351851851852E-2</v>
      </c>
      <c r="CE26" s="134">
        <f>CD26/$CC$5</f>
        <v>3.9248294346978562E-3</v>
      </c>
      <c r="CF26" s="232">
        <v>4</v>
      </c>
      <c r="CG26" s="124">
        <v>5.5462962962962964E-2</v>
      </c>
      <c r="CH26" s="125">
        <f>D26*(1990-C26)*$CH$5</f>
        <v>1.7920138888888888E-3</v>
      </c>
      <c r="CI26" s="134">
        <f>CG26-CH26</f>
        <v>5.3670949074074076E-2</v>
      </c>
      <c r="CJ26" s="134">
        <f>CI26/$CH$5</f>
        <v>4.5063769163790155E-3</v>
      </c>
      <c r="CK26" s="206">
        <v>4</v>
      </c>
      <c r="CL26" s="124">
        <v>2.9120370370370366E-2</v>
      </c>
      <c r="CM26" s="125">
        <f>D26*(1990-C26)*$CM$5</f>
        <v>9.223379629629628E-4</v>
      </c>
      <c r="CN26" s="134">
        <f>CL26-CM26</f>
        <v>2.8198032407407404E-2</v>
      </c>
      <c r="CO26" s="134">
        <f>CN26/$CM$5</f>
        <v>4.6000052866896259E-3</v>
      </c>
      <c r="CP26" s="247">
        <v>3</v>
      </c>
      <c r="CQ26" s="79">
        <f t="shared" si="8"/>
        <v>3</v>
      </c>
      <c r="CR26" s="79">
        <f t="shared" si="2"/>
        <v>3</v>
      </c>
      <c r="CS26" s="79">
        <f t="shared" si="3"/>
        <v>1</v>
      </c>
      <c r="CT26" s="79">
        <f t="shared" si="4"/>
        <v>2</v>
      </c>
      <c r="CU26" s="79">
        <f t="shared" si="5"/>
        <v>2</v>
      </c>
      <c r="CV26" s="79">
        <f>AH26</f>
        <v>1</v>
      </c>
      <c r="CW26" s="79">
        <f>AM26</f>
        <v>1</v>
      </c>
      <c r="CX26" s="89">
        <f>AR26</f>
        <v>1</v>
      </c>
      <c r="CY26" s="79">
        <f>AW26</f>
        <v>1</v>
      </c>
      <c r="CZ26" s="80">
        <f t="shared" si="17"/>
        <v>4</v>
      </c>
      <c r="DA26" s="80">
        <f t="shared" si="16"/>
        <v>5</v>
      </c>
      <c r="DB26" s="80">
        <f t="shared" si="18"/>
        <v>3</v>
      </c>
      <c r="DC26" s="80">
        <f t="shared" si="21"/>
        <v>2</v>
      </c>
      <c r="DD26" s="80">
        <f t="shared" si="13"/>
        <v>1</v>
      </c>
      <c r="DE26" s="332">
        <f>CA26</f>
        <v>4</v>
      </c>
      <c r="DF26" s="332">
        <f t="shared" si="14"/>
        <v>4</v>
      </c>
      <c r="DG26" s="332">
        <f>CK26</f>
        <v>4</v>
      </c>
      <c r="DH26" s="332">
        <f>CP26</f>
        <v>3</v>
      </c>
      <c r="DI26" s="77"/>
      <c r="DJ26" s="77"/>
      <c r="DK26" s="77"/>
      <c r="DL26" s="77"/>
      <c r="DM26" s="77"/>
      <c r="DN26" s="77"/>
      <c r="DO26" s="77"/>
      <c r="DP26" s="92">
        <v>18</v>
      </c>
      <c r="DQ26" s="93">
        <f>SUM(CQ26:DH26)-5-4-4-4-4-3</f>
        <v>21</v>
      </c>
      <c r="DR26" s="82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83"/>
      <c r="EE26" s="77"/>
      <c r="EF26" s="77"/>
      <c r="EG26" s="90"/>
      <c r="EH26" s="83"/>
      <c r="EI26" s="84"/>
      <c r="EJ26" s="77"/>
      <c r="EK26" s="83"/>
      <c r="EL26" s="83"/>
      <c r="EM26" s="94">
        <v>1</v>
      </c>
      <c r="EN26" s="351" t="s">
        <v>33</v>
      </c>
      <c r="EO26" s="99"/>
    </row>
    <row r="27" spans="1:145" ht="18" customHeight="1">
      <c r="A27" s="75"/>
      <c r="B27" s="88" t="s">
        <v>34</v>
      </c>
      <c r="C27" s="101">
        <v>1976</v>
      </c>
      <c r="D27" s="178">
        <v>1.1574074074074073E-5</v>
      </c>
      <c r="E27" s="187"/>
      <c r="F27" s="188"/>
      <c r="G27" s="189"/>
      <c r="H27" s="190"/>
      <c r="I27" s="141"/>
      <c r="J27" s="195"/>
      <c r="K27" s="186"/>
      <c r="L27" s="196"/>
      <c r="M27" s="196"/>
      <c r="N27" s="141"/>
      <c r="O27" s="201"/>
      <c r="P27" s="186"/>
      <c r="Q27" s="186"/>
      <c r="R27" s="186"/>
      <c r="S27" s="130"/>
      <c r="T27" s="201"/>
      <c r="U27" s="131"/>
      <c r="V27" s="190"/>
      <c r="W27" s="131"/>
      <c r="X27" s="204"/>
      <c r="Y27" s="211"/>
      <c r="Z27" s="190"/>
      <c r="AA27" s="190"/>
      <c r="AB27" s="190"/>
      <c r="AC27" s="208"/>
      <c r="AD27" s="197"/>
      <c r="AE27" s="190"/>
      <c r="AF27" s="190"/>
      <c r="AG27" s="190"/>
      <c r="AH27" s="135"/>
      <c r="AI27" s="197"/>
      <c r="AJ27" s="131"/>
      <c r="AK27" s="131"/>
      <c r="AL27" s="131"/>
      <c r="AM27" s="135"/>
      <c r="AN27" s="185"/>
      <c r="AO27" s="186"/>
      <c r="AP27" s="186"/>
      <c r="AQ27" s="186"/>
      <c r="AR27" s="87"/>
      <c r="AS27" s="183"/>
      <c r="AT27" s="184"/>
      <c r="AU27" s="186"/>
      <c r="AV27" s="186"/>
      <c r="AW27" s="87"/>
      <c r="AX27" s="185"/>
      <c r="AY27" s="186"/>
      <c r="AZ27" s="185"/>
      <c r="BA27" s="186"/>
      <c r="BB27" s="232"/>
      <c r="BC27" s="133">
        <v>5.5243055555555559E-2</v>
      </c>
      <c r="BD27" s="125">
        <f>D27*(1990-C27)*$BD$4</f>
        <v>1.5879629629629631E-3</v>
      </c>
      <c r="BE27" s="134">
        <f t="shared" si="19"/>
        <v>5.3655092592592595E-2</v>
      </c>
      <c r="BF27" s="134">
        <f>BE27/$BD$4</f>
        <v>5.4750094482237336E-3</v>
      </c>
      <c r="BG27" s="232">
        <v>4</v>
      </c>
      <c r="BH27" s="133">
        <v>2.900462962962963E-2</v>
      </c>
      <c r="BI27" s="125">
        <f>D27*(1990-C27)*$BI$4</f>
        <v>1.1180555555555555E-3</v>
      </c>
      <c r="BJ27" s="134">
        <f t="shared" si="20"/>
        <v>2.7886574074074074E-2</v>
      </c>
      <c r="BK27" s="134">
        <f>BJ27/$BI$4</f>
        <v>4.041532474503489E-3</v>
      </c>
      <c r="BL27" s="206">
        <v>2</v>
      </c>
      <c r="BM27" s="133">
        <v>3.1539351851851853E-2</v>
      </c>
      <c r="BN27" s="125">
        <f>D27*(1990-C27)*$BN$4</f>
        <v>9.430555555555556E-4</v>
      </c>
      <c r="BO27" s="134">
        <f>BM27-BN27</f>
        <v>3.0596296296296299E-2</v>
      </c>
      <c r="BP27" s="134">
        <f>BO27/$BN$4</f>
        <v>5.2570955835560644E-3</v>
      </c>
      <c r="BQ27" s="208">
        <v>1</v>
      </c>
      <c r="BR27" s="133">
        <v>4.4988425925925925E-2</v>
      </c>
      <c r="BS27" s="125">
        <f>D27*(1990-C27)*$BR$4</f>
        <v>8.9768518518518517E-4</v>
      </c>
      <c r="BT27" s="134">
        <f>BR27-BS27</f>
        <v>4.4090740740740743E-2</v>
      </c>
      <c r="BU27" s="134">
        <f>BT27/$BN$4</f>
        <v>7.5757286496118108E-3</v>
      </c>
      <c r="BV27" s="208">
        <v>5</v>
      </c>
      <c r="BW27" s="124">
        <v>5.0590277777777776E-2</v>
      </c>
      <c r="BX27" s="125">
        <f>D27*(1990-C27)*$BX$5</f>
        <v>1.9509259259259258E-3</v>
      </c>
      <c r="BY27" s="134">
        <f>BW27-BX27</f>
        <v>4.863935185185185E-2</v>
      </c>
      <c r="BZ27" s="287">
        <f>BY27/$BX$5</f>
        <v>4.0398132767318819E-3</v>
      </c>
      <c r="CA27" s="300">
        <v>1</v>
      </c>
      <c r="CB27" s="133">
        <v>2.225694444444444E-2</v>
      </c>
      <c r="CC27" s="125">
        <f>D28*(1990-C28)*$CC$4</f>
        <v>1.0763888888888889E-3</v>
      </c>
      <c r="CD27" s="134">
        <f>CB27-CC27</f>
        <v>2.118055555555555E-2</v>
      </c>
      <c r="CE27" s="134">
        <f>CD27/$CC$4</f>
        <v>3.4162186379928304E-3</v>
      </c>
      <c r="CF27" s="232">
        <v>2</v>
      </c>
      <c r="CG27" s="133">
        <v>6.0451388888888895E-2</v>
      </c>
      <c r="CH27" s="125">
        <f>D27*(1990-C27)*$CH$4</f>
        <v>2.3657407407407407E-3</v>
      </c>
      <c r="CI27" s="134">
        <f>CG27-CH27</f>
        <v>5.8085648148148157E-2</v>
      </c>
      <c r="CJ27" s="134">
        <f>CI27/$CH$4</f>
        <v>3.9784690512430247E-3</v>
      </c>
      <c r="CK27" s="206">
        <v>2</v>
      </c>
      <c r="CL27" s="133">
        <v>3.7037037037037042E-2</v>
      </c>
      <c r="CM27" s="125">
        <f>D27*(1990-C27)*$CM$4</f>
        <v>1.1585648148148147E-3</v>
      </c>
      <c r="CN27" s="134">
        <f>CL27-CM27</f>
        <v>3.5878472222222228E-2</v>
      </c>
      <c r="CO27" s="134">
        <f>CN27/$CM$4</f>
        <v>5.0179681429681437E-3</v>
      </c>
      <c r="CP27" s="247">
        <v>5</v>
      </c>
      <c r="CQ27" s="79"/>
      <c r="CR27" s="79"/>
      <c r="CS27" s="79"/>
      <c r="CT27" s="79"/>
      <c r="CU27" s="79"/>
      <c r="CV27" s="79"/>
      <c r="CW27" s="79"/>
      <c r="CX27" s="89"/>
      <c r="CY27" s="79"/>
      <c r="CZ27" s="80"/>
      <c r="DA27" s="80">
        <f t="shared" si="16"/>
        <v>4</v>
      </c>
      <c r="DB27" s="80">
        <f t="shared" si="18"/>
        <v>2</v>
      </c>
      <c r="DC27" s="80">
        <f t="shared" si="21"/>
        <v>1</v>
      </c>
      <c r="DD27" s="80">
        <f t="shared" si="13"/>
        <v>5</v>
      </c>
      <c r="DE27" s="332">
        <f>CA27</f>
        <v>1</v>
      </c>
      <c r="DF27" s="332">
        <f t="shared" si="14"/>
        <v>2</v>
      </c>
      <c r="DG27" s="332">
        <f>CK27</f>
        <v>2</v>
      </c>
      <c r="DH27" s="332">
        <f>CP27</f>
        <v>5</v>
      </c>
      <c r="DI27" s="77"/>
      <c r="DJ27" s="77"/>
      <c r="DK27" s="77"/>
      <c r="DL27" s="77"/>
      <c r="DM27" s="77"/>
      <c r="DN27" s="77"/>
      <c r="DO27" s="77"/>
      <c r="DP27" s="81">
        <v>8</v>
      </c>
      <c r="DQ27" s="93">
        <f>SUM(CQ27:DH27)</f>
        <v>22</v>
      </c>
      <c r="DR27" s="82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83"/>
      <c r="EE27" s="77"/>
      <c r="EF27" s="77"/>
      <c r="EG27" s="90"/>
      <c r="EH27" s="83"/>
      <c r="EI27" s="84"/>
      <c r="EJ27" s="77"/>
      <c r="EK27" s="83"/>
      <c r="EL27" s="83"/>
      <c r="EM27" s="82"/>
      <c r="EN27" s="97"/>
      <c r="EO27" s="74"/>
    </row>
    <row r="28" spans="1:145" ht="23.25" customHeight="1">
      <c r="A28" s="75"/>
      <c r="B28" s="88" t="s">
        <v>35</v>
      </c>
      <c r="C28" s="101">
        <v>1975</v>
      </c>
      <c r="D28" s="178">
        <v>1.1574074074074073E-5</v>
      </c>
      <c r="E28" s="191"/>
      <c r="F28" s="188"/>
      <c r="G28" s="189"/>
      <c r="H28" s="190"/>
      <c r="I28" s="141"/>
      <c r="J28" s="198"/>
      <c r="K28" s="186"/>
      <c r="L28" s="196"/>
      <c r="M28" s="196"/>
      <c r="N28" s="141"/>
      <c r="O28" s="201"/>
      <c r="P28" s="186"/>
      <c r="Q28" s="186"/>
      <c r="R28" s="186"/>
      <c r="S28" s="130"/>
      <c r="T28" s="201"/>
      <c r="U28" s="131"/>
      <c r="V28" s="190"/>
      <c r="W28" s="190"/>
      <c r="X28" s="204"/>
      <c r="Y28" s="211"/>
      <c r="Z28" s="190"/>
      <c r="AA28" s="190"/>
      <c r="AB28" s="190"/>
      <c r="AC28" s="208"/>
      <c r="AD28" s="217"/>
      <c r="AE28" s="186"/>
      <c r="AF28" s="186"/>
      <c r="AG28" s="186"/>
      <c r="AH28" s="135"/>
      <c r="AI28" s="147">
        <v>5.3391203703703705E-2</v>
      </c>
      <c r="AJ28" s="125">
        <f>D28*(1990-C28)*$AK$5</f>
        <v>7.361111111111111E-4</v>
      </c>
      <c r="AK28" s="134">
        <f t="shared" ref="AK28:AK33" si="22">AI28-AJ28</f>
        <v>5.2655092592592594E-2</v>
      </c>
      <c r="AL28" s="134">
        <f>AK28/$AK$5</f>
        <v>1.2418653913347309E-2</v>
      </c>
      <c r="AM28" s="135">
        <v>21</v>
      </c>
      <c r="AN28" s="185"/>
      <c r="AO28" s="186"/>
      <c r="AP28" s="186"/>
      <c r="AQ28" s="186"/>
      <c r="AR28" s="87"/>
      <c r="AS28" s="217"/>
      <c r="AT28" s="184"/>
      <c r="AU28" s="185"/>
      <c r="AV28" s="186"/>
      <c r="AW28" s="87"/>
      <c r="AX28" s="192"/>
      <c r="AY28" s="186"/>
      <c r="AZ28" s="185"/>
      <c r="BA28" s="186"/>
      <c r="BB28" s="232"/>
      <c r="BC28" s="147">
        <v>4.8506944444444443E-2</v>
      </c>
      <c r="BD28" s="125">
        <f>D28*(1990-C28)*$BE$5</f>
        <v>1.0069444444444442E-3</v>
      </c>
      <c r="BE28" s="134">
        <f t="shared" si="19"/>
        <v>4.7500000000000001E-2</v>
      </c>
      <c r="BF28" s="134">
        <f>BE28/$BE$5</f>
        <v>8.1896551724137939E-3</v>
      </c>
      <c r="BG28" s="232">
        <v>16</v>
      </c>
      <c r="BH28" s="151">
        <v>3.0393518518518518E-2</v>
      </c>
      <c r="BI28" s="125">
        <f>D28*(1990-C28)*$BK$5</f>
        <v>7.4652777777777771E-4</v>
      </c>
      <c r="BJ28" s="134">
        <f t="shared" si="20"/>
        <v>2.9646990740740741E-2</v>
      </c>
      <c r="BK28" s="134">
        <f>BJ28/$BK$5</f>
        <v>6.8946490094745913E-3</v>
      </c>
      <c r="BL28" s="207">
        <v>16</v>
      </c>
      <c r="BM28" s="147">
        <v>5.9918981481481483E-2</v>
      </c>
      <c r="BN28" s="125">
        <f>D28*(1990-C28)*$BO$5</f>
        <v>8.6805555555555551E-4</v>
      </c>
      <c r="BO28" s="134">
        <f>BM28-BN28</f>
        <v>5.905092592592593E-2</v>
      </c>
      <c r="BP28" s="134">
        <f>BO28/$BO$5</f>
        <v>1.1810185185185186E-2</v>
      </c>
      <c r="BQ28" s="208">
        <v>13</v>
      </c>
      <c r="BR28" s="147">
        <v>5.4131944444444441E-2</v>
      </c>
      <c r="BS28" s="125">
        <f>D28*(1990-C28)*$BS$5</f>
        <v>8.4548611111111098E-4</v>
      </c>
      <c r="BT28" s="134">
        <f>BR28-BS28</f>
        <v>5.3286458333333328E-2</v>
      </c>
      <c r="BU28" s="134">
        <f>BT28/$BS$5</f>
        <v>1.0941777891854892E-2</v>
      </c>
      <c r="BV28" s="208">
        <v>8</v>
      </c>
      <c r="BW28" s="190"/>
      <c r="BX28" s="189"/>
      <c r="BY28" s="190"/>
      <c r="BZ28" s="206"/>
      <c r="CA28" s="303"/>
      <c r="CF28" s="208"/>
      <c r="CG28" s="312">
        <v>8.1597222222222224E-2</v>
      </c>
      <c r="CH28" s="125">
        <f>D28*(1990-C28)*$CI$4</f>
        <v>1.8124999999999997E-3</v>
      </c>
      <c r="CI28" s="134">
        <f>CG28-CH28</f>
        <v>7.9784722222222229E-2</v>
      </c>
      <c r="CJ28" s="134">
        <f>CI28/$CI$4</f>
        <v>7.6422147722435092E-3</v>
      </c>
      <c r="CK28" s="207">
        <v>15</v>
      </c>
      <c r="CL28" s="312">
        <v>5.1990740740740747E-2</v>
      </c>
      <c r="CM28" s="125">
        <f>D28*(1990-C28)*$CN$4</f>
        <v>9.5486111111111097E-4</v>
      </c>
      <c r="CN28" s="134">
        <f>CL28-CM28</f>
        <v>5.1035879629629639E-2</v>
      </c>
      <c r="CO28" s="134">
        <f>CN28/$CN$4</f>
        <v>9.2792508417508437E-3</v>
      </c>
      <c r="CP28" s="247">
        <v>16</v>
      </c>
      <c r="CQ28" s="79"/>
      <c r="CR28" s="79"/>
      <c r="CS28" s="79"/>
      <c r="CT28" s="79"/>
      <c r="CU28" s="79"/>
      <c r="CV28" s="79"/>
      <c r="CW28" s="79"/>
      <c r="CX28" s="79"/>
      <c r="CY28" s="79"/>
      <c r="CZ28" s="80"/>
      <c r="DA28" s="80">
        <f t="shared" si="16"/>
        <v>16</v>
      </c>
      <c r="DB28" s="80">
        <f t="shared" si="18"/>
        <v>16</v>
      </c>
      <c r="DC28" s="80">
        <f t="shared" si="21"/>
        <v>13</v>
      </c>
      <c r="DD28" s="80">
        <f t="shared" si="13"/>
        <v>8</v>
      </c>
      <c r="DE28" s="332"/>
      <c r="DF28" s="332"/>
      <c r="DG28" s="332">
        <f>CK28</f>
        <v>15</v>
      </c>
      <c r="DH28" s="332">
        <f>CP28</f>
        <v>16</v>
      </c>
      <c r="DI28" s="77"/>
      <c r="DJ28" s="77"/>
      <c r="DK28" s="77"/>
      <c r="DL28" s="77"/>
      <c r="DM28" s="77"/>
      <c r="DN28" s="77"/>
      <c r="DO28" s="77"/>
      <c r="DP28" s="102">
        <v>6</v>
      </c>
      <c r="DQ28" s="93">
        <f>SUM(CQ28:DH28)</f>
        <v>84</v>
      </c>
      <c r="DR28" s="82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103"/>
      <c r="EJ28" s="77"/>
      <c r="EK28" s="83"/>
      <c r="EL28" s="77"/>
      <c r="EM28" s="82"/>
      <c r="EN28" s="91"/>
      <c r="EO28" s="74"/>
    </row>
    <row r="29" spans="1:145" ht="21.75" customHeight="1">
      <c r="A29" s="87"/>
      <c r="B29" s="88" t="s">
        <v>36</v>
      </c>
      <c r="C29" s="101">
        <v>1975</v>
      </c>
      <c r="D29" s="178">
        <v>1.1574074074074073E-5</v>
      </c>
      <c r="E29" s="124">
        <v>2.8622685185185185E-2</v>
      </c>
      <c r="F29" s="125">
        <f>D29*(1990-C29)*$G$5</f>
        <v>5.7291666666666656E-4</v>
      </c>
      <c r="G29" s="126">
        <f>E29-F29</f>
        <v>2.8049768518518519E-2</v>
      </c>
      <c r="H29" s="127">
        <f>G29/$G$5</f>
        <v>8.4999298540965208E-3</v>
      </c>
      <c r="I29" s="141">
        <v>15</v>
      </c>
      <c r="J29" s="124">
        <v>2.8472222222222222E-2</v>
      </c>
      <c r="K29" s="127">
        <f>D29*(1990-C29)*$L$5</f>
        <v>6.249999999999999E-4</v>
      </c>
      <c r="L29" s="126">
        <f>J29-K29</f>
        <v>2.7847222222222221E-2</v>
      </c>
      <c r="M29" s="127">
        <f>L29/$L$5</f>
        <v>7.7353395061728388E-3</v>
      </c>
      <c r="N29" s="141">
        <v>11</v>
      </c>
      <c r="O29" s="124">
        <v>3.7916666666666668E-2</v>
      </c>
      <c r="P29" s="125">
        <f>D29*(1990-C29)*$P$5</f>
        <v>7.3090277777777769E-4</v>
      </c>
      <c r="Q29" s="126">
        <f>O29-P29</f>
        <v>3.718576388888889E-2</v>
      </c>
      <c r="R29" s="127">
        <f>Q29/$P$5</f>
        <v>8.8327230139878601E-3</v>
      </c>
      <c r="S29" s="130">
        <v>9</v>
      </c>
      <c r="T29" s="124">
        <v>4.777777777777778E-2</v>
      </c>
      <c r="U29" s="125">
        <f>D29*(1990-C29)*$U$5</f>
        <v>1.3906249999999997E-3</v>
      </c>
      <c r="V29" s="126">
        <f>T29-U29</f>
        <v>4.6387152777777781E-2</v>
      </c>
      <c r="W29" s="127">
        <f>V29/$U$5</f>
        <v>5.7911551532806218E-3</v>
      </c>
      <c r="X29" s="204">
        <v>8</v>
      </c>
      <c r="Y29" s="124">
        <v>1.9861111111111111E-2</v>
      </c>
      <c r="Z29" s="125">
        <f>D29*(1990-C29)*$Z$5</f>
        <v>6.0243055555555549E-4</v>
      </c>
      <c r="AA29" s="126">
        <f>Y29-Z29</f>
        <v>1.9258680555555557E-2</v>
      </c>
      <c r="AB29" s="127">
        <f>AA29/$Z$5</f>
        <v>5.5500520333013129E-3</v>
      </c>
      <c r="AC29" s="208">
        <v>6</v>
      </c>
      <c r="AD29" s="124">
        <v>3.2893518518518523E-2</v>
      </c>
      <c r="AE29" s="125">
        <f>D29*(1990-C29)*$AE$5</f>
        <v>8.6805555555555551E-4</v>
      </c>
      <c r="AF29" s="134">
        <f>AD29-AE29</f>
        <v>3.2025462962962971E-2</v>
      </c>
      <c r="AG29" s="134">
        <f>AF29/$AE$5</f>
        <v>6.4050925925925942E-3</v>
      </c>
      <c r="AH29" s="135">
        <v>10</v>
      </c>
      <c r="AI29" s="124">
        <v>2.9525462962962962E-2</v>
      </c>
      <c r="AJ29" s="125">
        <f>D29*(1990-C29)*$AJ$5</f>
        <v>8.2812499999999987E-4</v>
      </c>
      <c r="AK29" s="134">
        <f t="shared" si="22"/>
        <v>2.8697337962962963E-2</v>
      </c>
      <c r="AL29" s="134">
        <f>AK29/$AJ$5</f>
        <v>6.0162134094261981E-3</v>
      </c>
      <c r="AM29" s="135">
        <v>6</v>
      </c>
      <c r="AN29" s="124">
        <v>3.6423611111111115E-2</v>
      </c>
      <c r="AO29" s="125">
        <f>D29*(1990-C29)*$AO$5</f>
        <v>1.1111111111111111E-3</v>
      </c>
      <c r="AP29" s="134">
        <f>AN29-AO29</f>
        <v>3.5312500000000004E-2</v>
      </c>
      <c r="AQ29" s="134">
        <f>AP29/$AO$5</f>
        <v>5.5175781250000003E-3</v>
      </c>
      <c r="AR29" s="87">
        <v>8</v>
      </c>
      <c r="AS29" s="124">
        <v>2.297453703703704E-2</v>
      </c>
      <c r="AT29" s="125">
        <f>D29*(1990-C29)*$AT$5</f>
        <v>6.4236111111111102E-4</v>
      </c>
      <c r="AU29" s="134">
        <f>AS29-AT29</f>
        <v>2.2332175925925929E-2</v>
      </c>
      <c r="AV29" s="134">
        <f>AU29/$AT$5</f>
        <v>6.0357232232232235E-3</v>
      </c>
      <c r="AW29" s="87">
        <v>10</v>
      </c>
      <c r="AX29" s="147">
        <v>2.0787037037037038E-2</v>
      </c>
      <c r="AY29" s="125">
        <f>D29*(1990-C29)*$AZ$5</f>
        <v>6.4236111111111102E-4</v>
      </c>
      <c r="AZ29" s="134">
        <f>AX29-AY29</f>
        <v>2.0144675925925927E-2</v>
      </c>
      <c r="BA29" s="134">
        <f>AZ29/$AZ$5</f>
        <v>5.4445070070070073E-3</v>
      </c>
      <c r="BB29" s="232">
        <v>11</v>
      </c>
      <c r="BC29" s="147">
        <v>3.9664351851851853E-2</v>
      </c>
      <c r="BD29" s="125">
        <f>D29*(1990-C29)*$BE$5</f>
        <v>1.0069444444444442E-3</v>
      </c>
      <c r="BE29" s="134">
        <f t="shared" si="19"/>
        <v>3.8657407407407411E-2</v>
      </c>
      <c r="BF29" s="134">
        <f>BE29/$BE$5</f>
        <v>6.66507024265645E-3</v>
      </c>
      <c r="BG29" s="232">
        <v>12</v>
      </c>
      <c r="BH29" s="151">
        <v>2.8576388888888887E-2</v>
      </c>
      <c r="BI29" s="125">
        <f>D29*(1990-C29)*$BK$5</f>
        <v>7.4652777777777771E-4</v>
      </c>
      <c r="BJ29" s="134">
        <f t="shared" si="20"/>
        <v>2.7829861111111111E-2</v>
      </c>
      <c r="BK29" s="134">
        <f>BJ29/$BK$5</f>
        <v>6.472060723514212E-3</v>
      </c>
      <c r="BL29" s="214">
        <v>15</v>
      </c>
      <c r="BM29" s="124">
        <v>6.2905092592592596E-2</v>
      </c>
      <c r="BN29" s="125">
        <f>D29*(1990-C29)*$BN$5</f>
        <v>1.0104166666666666E-3</v>
      </c>
      <c r="BO29" s="134">
        <f>BM29-BN29</f>
        <v>6.1894675925925929E-2</v>
      </c>
      <c r="BP29" s="134">
        <f>BO29/$BN$5</f>
        <v>1.0634824042255313E-2</v>
      </c>
      <c r="BQ29" s="208">
        <v>10</v>
      </c>
      <c r="BR29" s="124">
        <v>5.4351851851851853E-2</v>
      </c>
      <c r="BS29" s="125">
        <f>D29*(1990-C29)*$BR$5</f>
        <v>9.6180555555555548E-4</v>
      </c>
      <c r="BT29" s="134">
        <f>BR29-BS29</f>
        <v>5.3390046296296297E-2</v>
      </c>
      <c r="BU29" s="134">
        <f>BT29/$BN$5</f>
        <v>9.1735474735904279E-3</v>
      </c>
      <c r="BV29" s="208">
        <v>7</v>
      </c>
      <c r="BW29" s="124">
        <v>6.7685185185185182E-2</v>
      </c>
      <c r="BX29" s="125">
        <f>D29*(1990-C29)*$BX$5</f>
        <v>2.0902777777777773E-3</v>
      </c>
      <c r="BY29" s="134">
        <f>BW29-BX29</f>
        <v>6.5594907407407407E-2</v>
      </c>
      <c r="BZ29" s="287">
        <f>BY29/$BX$5</f>
        <v>5.4480820105820109E-3</v>
      </c>
      <c r="CA29" s="303">
        <v>10</v>
      </c>
      <c r="CB29" s="147">
        <v>1.6516203703703703E-2</v>
      </c>
      <c r="CC29" s="125">
        <f>D29*(1990-C29)*$CD$5</f>
        <v>5.5555555555555556E-4</v>
      </c>
      <c r="CD29" s="134">
        <f>CB29-CC29</f>
        <v>1.5960648148148147E-2</v>
      </c>
      <c r="CE29" s="134">
        <f>CD29/$CD$5</f>
        <v>4.9877025462962956E-3</v>
      </c>
      <c r="CF29" s="232">
        <v>8</v>
      </c>
      <c r="CG29" s="312">
        <v>7.4317129629629622E-2</v>
      </c>
      <c r="CH29" s="125">
        <f>D29*(1990-C29)*$CI$4</f>
        <v>1.8124999999999997E-3</v>
      </c>
      <c r="CI29" s="134">
        <f>CG29-CH29</f>
        <v>7.2504629629629627E-2</v>
      </c>
      <c r="CJ29" s="134">
        <f>CI29/$CI$4</f>
        <v>6.9448878955583934E-3</v>
      </c>
      <c r="CK29" s="206">
        <v>13</v>
      </c>
      <c r="CL29" s="183"/>
      <c r="CM29" s="184"/>
      <c r="CN29" s="190"/>
      <c r="CO29" s="190"/>
      <c r="CP29" s="247"/>
      <c r="CQ29" s="79">
        <f t="shared" si="8"/>
        <v>15</v>
      </c>
      <c r="CR29" s="79">
        <f t="shared" si="2"/>
        <v>11</v>
      </c>
      <c r="CS29" s="79">
        <f t="shared" si="3"/>
        <v>9</v>
      </c>
      <c r="CT29" s="79">
        <f t="shared" si="4"/>
        <v>8</v>
      </c>
      <c r="CU29" s="79">
        <f t="shared" si="5"/>
        <v>6</v>
      </c>
      <c r="CV29" s="79">
        <f t="shared" ref="CV29:CV45" si="23">AH29</f>
        <v>10</v>
      </c>
      <c r="CW29" s="79">
        <f t="shared" ref="CW29:CW45" si="24">AM29</f>
        <v>6</v>
      </c>
      <c r="CX29" s="89">
        <f t="shared" ref="CX29:CX45" si="25">AR29</f>
        <v>8</v>
      </c>
      <c r="CY29" s="79">
        <f t="shared" ref="CY29:CY41" si="26">AW29</f>
        <v>10</v>
      </c>
      <c r="CZ29" s="80">
        <f t="shared" si="17"/>
        <v>11</v>
      </c>
      <c r="DA29" s="80">
        <f t="shared" si="16"/>
        <v>12</v>
      </c>
      <c r="DB29" s="80">
        <f t="shared" si="18"/>
        <v>15</v>
      </c>
      <c r="DC29" s="80">
        <f t="shared" si="21"/>
        <v>10</v>
      </c>
      <c r="DD29" s="80">
        <f t="shared" si="13"/>
        <v>7</v>
      </c>
      <c r="DE29" s="332">
        <f>CA29</f>
        <v>10</v>
      </c>
      <c r="DF29" s="332">
        <f t="shared" si="14"/>
        <v>8</v>
      </c>
      <c r="DG29" s="332">
        <f>CK29</f>
        <v>13</v>
      </c>
      <c r="DH29" s="332"/>
      <c r="DI29" s="77"/>
      <c r="DJ29" s="77"/>
      <c r="DK29" s="77"/>
      <c r="DL29" s="77"/>
      <c r="DM29" s="77"/>
      <c r="DN29" s="77"/>
      <c r="DO29" s="77"/>
      <c r="DP29" s="104">
        <v>17</v>
      </c>
      <c r="DQ29" s="93">
        <f>SUM(CQ29:DH29)-15-15-13-12-11</f>
        <v>103</v>
      </c>
      <c r="DR29" s="82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103"/>
      <c r="EJ29" s="77"/>
      <c r="EK29" s="105"/>
      <c r="EL29" s="77"/>
      <c r="EM29" s="94">
        <v>7</v>
      </c>
      <c r="EN29" s="351" t="s">
        <v>96</v>
      </c>
      <c r="EO29" s="74"/>
    </row>
    <row r="30" spans="1:145" ht="23.25" customHeight="1">
      <c r="A30" s="87"/>
      <c r="B30" s="88" t="s">
        <v>37</v>
      </c>
      <c r="C30" s="106">
        <v>1971</v>
      </c>
      <c r="D30" s="178">
        <v>1.1574074074074073E-5</v>
      </c>
      <c r="E30" s="147">
        <v>1.6076388888888887E-2</v>
      </c>
      <c r="F30" s="125">
        <f>D30*(1990-C30)*$H$5</f>
        <v>7.0150462962962961E-4</v>
      </c>
      <c r="G30" s="126">
        <f>E30-F30</f>
        <v>1.5374884259259257E-2</v>
      </c>
      <c r="H30" s="127">
        <f>G30/$H$5</f>
        <v>4.8197129339370712E-3</v>
      </c>
      <c r="I30" s="141">
        <v>4</v>
      </c>
      <c r="J30" s="133">
        <v>1.9166666666666669E-2</v>
      </c>
      <c r="K30" s="127">
        <f>D30*(1990-C30)*$L$4</f>
        <v>7.8067129629629623E-4</v>
      </c>
      <c r="L30" s="126">
        <f>J30-K30</f>
        <v>1.8385995370370372E-2</v>
      </c>
      <c r="M30" s="127">
        <f>L30/$L$4</f>
        <v>5.1791536254564433E-3</v>
      </c>
      <c r="N30" s="141">
        <v>2</v>
      </c>
      <c r="O30" s="124">
        <v>2.8761574074074075E-2</v>
      </c>
      <c r="P30" s="125">
        <f>D30*(1990-C30)*$P$5</f>
        <v>9.2581018518518522E-4</v>
      </c>
      <c r="Q30" s="126">
        <f>O30-P30</f>
        <v>2.7835763888888889E-2</v>
      </c>
      <c r="R30" s="127">
        <f>Q30/$P$5</f>
        <v>6.6118204011612561E-3</v>
      </c>
      <c r="S30" s="130">
        <v>4</v>
      </c>
      <c r="T30" s="124">
        <v>4.1678240740740745E-2</v>
      </c>
      <c r="U30" s="125">
        <f>D30*(1990-C30)*$U$5</f>
        <v>1.7614583333333332E-3</v>
      </c>
      <c r="V30" s="126">
        <f>T30-U30</f>
        <v>3.9916782407407411E-2</v>
      </c>
      <c r="W30" s="127">
        <f>V30/$U$5</f>
        <v>4.983368590188191E-3</v>
      </c>
      <c r="X30" s="204">
        <v>4</v>
      </c>
      <c r="Y30" s="124">
        <v>2.0949074074074075E-2</v>
      </c>
      <c r="Z30" s="125">
        <f>D30*(1990-C30)*$Z$5</f>
        <v>7.6307870370370375E-4</v>
      </c>
      <c r="AA30" s="126">
        <f>Y30-Z30</f>
        <v>2.0185995370370372E-2</v>
      </c>
      <c r="AB30" s="127">
        <f>AA30/$Z$5</f>
        <v>5.8172897320952072E-3</v>
      </c>
      <c r="AC30" s="208">
        <v>7</v>
      </c>
      <c r="AD30" s="124">
        <v>3.1122685185185187E-2</v>
      </c>
      <c r="AE30" s="125">
        <f>D30*(1990-C30)*$AE$5</f>
        <v>1.0995370370370371E-3</v>
      </c>
      <c r="AF30" s="134">
        <f>AD30-AE30</f>
        <v>3.0023148148148149E-2</v>
      </c>
      <c r="AG30" s="134">
        <f>AF30/$AE$5</f>
        <v>6.0046296296296297E-3</v>
      </c>
      <c r="AH30" s="135">
        <v>8</v>
      </c>
      <c r="AI30" s="124">
        <v>2.6736111111111113E-2</v>
      </c>
      <c r="AJ30" s="125">
        <f>D30*(1990-C30)*$AJ$5</f>
        <v>1.0489583333333332E-3</v>
      </c>
      <c r="AK30" s="134">
        <f t="shared" si="22"/>
        <v>2.5687152777777781E-2</v>
      </c>
      <c r="AL30" s="134">
        <f>AK30/$AJ$5</f>
        <v>5.38514733286746E-3</v>
      </c>
      <c r="AM30" s="135">
        <v>4</v>
      </c>
      <c r="AN30" s="124">
        <v>3.2245370370370369E-2</v>
      </c>
      <c r="AO30" s="125">
        <f>D30*(1990-C30)*$AO$5</f>
        <v>1.4074074074074076E-3</v>
      </c>
      <c r="AP30" s="134">
        <f>AN30-AO30</f>
        <v>3.0837962962962963E-2</v>
      </c>
      <c r="AQ30" s="134">
        <f>AP30/$AO$5</f>
        <v>4.8184317129629627E-3</v>
      </c>
      <c r="AR30" s="87">
        <v>6</v>
      </c>
      <c r="AS30" s="124">
        <v>1.7199074074074071E-2</v>
      </c>
      <c r="AT30" s="125">
        <f>D30*(1990-C30)*$AT$5</f>
        <v>8.1365740740740747E-4</v>
      </c>
      <c r="AU30" s="134">
        <f>AS30-AT30</f>
        <v>1.6385416666666663E-2</v>
      </c>
      <c r="AV30" s="134">
        <f>AU30/$AT$5</f>
        <v>4.42849099099099E-3</v>
      </c>
      <c r="AW30" s="87">
        <v>3</v>
      </c>
      <c r="AX30" s="147">
        <v>1.7754629629629631E-2</v>
      </c>
      <c r="AY30" s="125">
        <f>D30*(1990-C30)*$AZ$5</f>
        <v>8.1365740740740747E-4</v>
      </c>
      <c r="AZ30" s="134">
        <f>AX30-AY30</f>
        <v>1.6940972222222222E-2</v>
      </c>
      <c r="BA30" s="134">
        <f>AZ30/$AZ$5</f>
        <v>4.5786411411411409E-3</v>
      </c>
      <c r="BB30" s="232">
        <v>5</v>
      </c>
      <c r="BC30" s="147">
        <v>3.2557870370370369E-2</v>
      </c>
      <c r="BD30" s="125">
        <f>D30*(1990-C30)*$BE$5</f>
        <v>1.2754629629629628E-3</v>
      </c>
      <c r="BE30" s="134">
        <f t="shared" si="19"/>
        <v>3.1282407407407405E-2</v>
      </c>
      <c r="BF30" s="134">
        <f>BE30/$BE$5</f>
        <v>5.393518518518518E-3</v>
      </c>
      <c r="BG30" s="232">
        <v>3</v>
      </c>
      <c r="BH30" s="151">
        <v>2.0509259259259258E-2</v>
      </c>
      <c r="BI30" s="125">
        <f>D30*(1990-C30)*$BK$5</f>
        <v>9.4560185185185177E-4</v>
      </c>
      <c r="BJ30" s="134">
        <f t="shared" si="20"/>
        <v>1.9563657407407408E-2</v>
      </c>
      <c r="BK30" s="134">
        <f>BJ30/$BK$5</f>
        <v>4.5496877691645135E-3</v>
      </c>
      <c r="BL30" s="208">
        <v>6</v>
      </c>
      <c r="BQ30" s="208"/>
      <c r="BR30" s="219"/>
      <c r="BS30" s="190"/>
      <c r="BT30" s="189"/>
      <c r="BU30" s="190"/>
      <c r="BV30" s="208"/>
      <c r="BW30" s="190"/>
      <c r="BX30" s="189"/>
      <c r="BY30" s="190"/>
      <c r="BZ30" s="206"/>
      <c r="CA30" s="303"/>
      <c r="CB30" s="290"/>
      <c r="CC30" s="186"/>
      <c r="CD30" s="185"/>
      <c r="CE30" s="186"/>
      <c r="CF30" s="208"/>
      <c r="CG30" s="265"/>
      <c r="CH30" s="186"/>
      <c r="CI30" s="185"/>
      <c r="CJ30" s="186"/>
      <c r="CK30" s="207"/>
      <c r="CL30" s="265"/>
      <c r="CM30" s="244"/>
      <c r="CN30" s="245"/>
      <c r="CO30" s="246"/>
      <c r="CP30" s="247"/>
      <c r="CQ30" s="79">
        <f t="shared" si="8"/>
        <v>4</v>
      </c>
      <c r="CR30" s="79">
        <f t="shared" si="2"/>
        <v>2</v>
      </c>
      <c r="CS30" s="79">
        <f t="shared" si="3"/>
        <v>4</v>
      </c>
      <c r="CT30" s="79">
        <f t="shared" si="4"/>
        <v>4</v>
      </c>
      <c r="CU30" s="79">
        <f t="shared" si="5"/>
        <v>7</v>
      </c>
      <c r="CV30" s="79">
        <f t="shared" si="23"/>
        <v>8</v>
      </c>
      <c r="CW30" s="79">
        <f t="shared" si="24"/>
        <v>4</v>
      </c>
      <c r="CX30" s="89">
        <f t="shared" si="25"/>
        <v>6</v>
      </c>
      <c r="CY30" s="79">
        <f t="shared" si="26"/>
        <v>3</v>
      </c>
      <c r="CZ30" s="80">
        <f t="shared" si="17"/>
        <v>5</v>
      </c>
      <c r="DA30" s="80">
        <f t="shared" si="16"/>
        <v>3</v>
      </c>
      <c r="DB30" s="80">
        <f t="shared" si="18"/>
        <v>6</v>
      </c>
      <c r="DC30" s="80"/>
      <c r="DD30" s="80"/>
      <c r="DE30" s="332"/>
      <c r="DF30" s="332"/>
      <c r="DG30" s="332"/>
      <c r="DH30" s="332"/>
      <c r="DI30" s="77"/>
      <c r="DJ30" s="77"/>
      <c r="DK30" s="77"/>
      <c r="DL30" s="77"/>
      <c r="DM30" s="77"/>
      <c r="DN30" s="77"/>
      <c r="DO30" s="77"/>
      <c r="DP30" s="104">
        <v>12</v>
      </c>
      <c r="DQ30" s="93">
        <f>SUM(CQ30:DH30)</f>
        <v>56</v>
      </c>
      <c r="DR30" s="82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103"/>
      <c r="EJ30" s="77"/>
      <c r="EK30" s="83"/>
      <c r="EL30" s="77"/>
      <c r="EM30" s="82">
        <v>3</v>
      </c>
      <c r="EN30" s="351" t="s">
        <v>37</v>
      </c>
      <c r="EO30" s="74"/>
    </row>
    <row r="31" spans="1:145" ht="26.25" customHeight="1">
      <c r="A31" s="75"/>
      <c r="B31" s="76" t="s">
        <v>38</v>
      </c>
      <c r="C31" s="106">
        <v>1970</v>
      </c>
      <c r="D31" s="178">
        <v>2.3148148148148147E-5</v>
      </c>
      <c r="E31" s="147">
        <v>2.8738425925925928E-2</v>
      </c>
      <c r="F31" s="125">
        <f>D31*(1990-C31)*$H$5</f>
        <v>1.4768518518518518E-3</v>
      </c>
      <c r="G31" s="126">
        <f>E31-F31</f>
        <v>2.7261574074074077E-2</v>
      </c>
      <c r="H31" s="127">
        <f>G31/$H$5</f>
        <v>8.5459479856031598E-3</v>
      </c>
      <c r="I31" s="128">
        <v>17</v>
      </c>
      <c r="J31" s="195"/>
      <c r="K31" s="186"/>
      <c r="L31" s="196"/>
      <c r="M31" s="196"/>
      <c r="N31" s="128"/>
      <c r="O31" s="147">
        <v>3.4386574074074076E-2</v>
      </c>
      <c r="P31" s="125">
        <f>D31*(1990-C31)*$Q$5</f>
        <v>1.935185185185185E-3</v>
      </c>
      <c r="Q31" s="126">
        <f>O31-P31</f>
        <v>3.2451388888888891E-2</v>
      </c>
      <c r="R31" s="127">
        <f>Q31/$Q$5</f>
        <v>7.763490164805955E-3</v>
      </c>
      <c r="S31" s="130">
        <v>7</v>
      </c>
      <c r="T31" s="147">
        <v>6.2812499999999993E-2</v>
      </c>
      <c r="U31" s="125">
        <f>D31*(1990-C31)*$V$5</f>
        <v>2.5000000000000001E-3</v>
      </c>
      <c r="V31" s="126">
        <f>T31-U31</f>
        <v>6.0312499999999991E-2</v>
      </c>
      <c r="W31" s="127">
        <f>V31/$V$5</f>
        <v>1.1168981481481479E-2</v>
      </c>
      <c r="X31" s="204">
        <v>14</v>
      </c>
      <c r="Y31" s="147">
        <v>3.142361111111111E-2</v>
      </c>
      <c r="Z31" s="125">
        <f>D31*(1990-C31)*$AA$5</f>
        <v>1.4675925925925924E-3</v>
      </c>
      <c r="AA31" s="126">
        <f>Y31-Z31</f>
        <v>2.9956018518518517E-2</v>
      </c>
      <c r="AB31" s="127">
        <f>AA31/$AA$5</f>
        <v>9.4498481130973234E-3</v>
      </c>
      <c r="AC31" s="208">
        <v>16</v>
      </c>
      <c r="AD31" s="183"/>
      <c r="AE31" s="190"/>
      <c r="AF31" s="190"/>
      <c r="AG31" s="190"/>
      <c r="AH31" s="135"/>
      <c r="AI31" s="147">
        <v>4.1261574074074069E-2</v>
      </c>
      <c r="AJ31" s="125">
        <f>D31*(1990-C31)*$AK$5</f>
        <v>1.9629629629629628E-3</v>
      </c>
      <c r="AK31" s="134">
        <f t="shared" si="22"/>
        <v>3.9298611111111104E-2</v>
      </c>
      <c r="AL31" s="134">
        <f>AK31/$AK$5</f>
        <v>9.2685403563941282E-3</v>
      </c>
      <c r="AM31" s="135">
        <v>15</v>
      </c>
      <c r="AN31" s="147">
        <v>4.9421296296296297E-2</v>
      </c>
      <c r="AO31" s="125">
        <f>D31*(1990-C31)*$AP$5</f>
        <v>2.3148148148148147E-3</v>
      </c>
      <c r="AP31" s="134">
        <f>AN31-AO31</f>
        <v>4.7106481481481485E-2</v>
      </c>
      <c r="AQ31" s="134">
        <f>AP31/$AP$5</f>
        <v>9.4212962962962974E-3</v>
      </c>
      <c r="AR31" s="87">
        <v>17</v>
      </c>
      <c r="AS31" s="147">
        <v>1.9259259259259261E-2</v>
      </c>
      <c r="AT31" s="125">
        <f>D31*(1990-C31)*$AU$5</f>
        <v>1.4351851851851852E-3</v>
      </c>
      <c r="AU31" s="134">
        <f>AS31-AT31</f>
        <v>1.7824074074074076E-2</v>
      </c>
      <c r="AV31" s="134">
        <f>AU31/$AU$5</f>
        <v>5.7497013142174432E-3</v>
      </c>
      <c r="AW31" s="87">
        <v>8</v>
      </c>
      <c r="AX31" s="185"/>
      <c r="AY31" s="186"/>
      <c r="AZ31" s="185"/>
      <c r="BA31" s="186"/>
      <c r="BB31" s="232"/>
      <c r="BC31" s="151">
        <v>5.3749999999999999E-2</v>
      </c>
      <c r="BD31" s="125">
        <f>D31*(1990-C31)*$BF$5</f>
        <v>2.8703703703703703E-3</v>
      </c>
      <c r="BE31" s="134">
        <f t="shared" si="19"/>
        <v>5.0879629629629629E-2</v>
      </c>
      <c r="BF31" s="134">
        <f>BE31/$BF$5</f>
        <v>8.2063918757467134E-3</v>
      </c>
      <c r="BG31" s="232">
        <v>15</v>
      </c>
      <c r="BH31" s="192"/>
      <c r="BI31" s="186"/>
      <c r="BJ31" s="185"/>
      <c r="BK31" s="186"/>
      <c r="BL31" s="208"/>
      <c r="BM31" s="147">
        <v>9.4016203703703713E-2</v>
      </c>
      <c r="BN31" s="125">
        <f>D31*(1990-C31)*$BO$5</f>
        <v>2.3148148148148147E-3</v>
      </c>
      <c r="BO31" s="134">
        <f>BM31-BN31</f>
        <v>9.1701388888888902E-2</v>
      </c>
      <c r="BP31" s="134">
        <f>BO31/$BO$5</f>
        <v>1.8340277777777782E-2</v>
      </c>
      <c r="BQ31" s="208">
        <v>16</v>
      </c>
      <c r="BR31" s="147">
        <v>8.3333333333333329E-2</v>
      </c>
      <c r="BS31" s="125">
        <f>D31*(1990-C31)*$BS$5</f>
        <v>2.2546296296296294E-3</v>
      </c>
      <c r="BT31" s="134">
        <f>BR31-BS31</f>
        <v>8.1078703703703695E-2</v>
      </c>
      <c r="BU31" s="134">
        <f>BT31/$BS$5</f>
        <v>1.6648604456612669E-2</v>
      </c>
      <c r="BV31" s="208">
        <v>11</v>
      </c>
      <c r="BW31" s="190"/>
      <c r="BX31" s="189"/>
      <c r="BY31" s="190"/>
      <c r="BZ31" s="206"/>
      <c r="CA31" s="303"/>
      <c r="CB31" s="217"/>
      <c r="CC31" s="186"/>
      <c r="CD31" s="185"/>
      <c r="CE31" s="186"/>
      <c r="CF31" s="232"/>
      <c r="CG31" s="151">
        <v>9.228009259259258E-2</v>
      </c>
      <c r="CH31" s="125">
        <f>D31*(1990-C31)*$CI$5</f>
        <v>3.5509259259259257E-3</v>
      </c>
      <c r="CI31" s="134">
        <f>CG31-CH31</f>
        <v>8.8729166666666651E-2</v>
      </c>
      <c r="CJ31" s="134">
        <f>CI31/$CI$5</f>
        <v>1.1568339852238155E-2</v>
      </c>
      <c r="CK31" s="206">
        <v>19</v>
      </c>
      <c r="CL31" s="151">
        <v>5.693287037037037E-2</v>
      </c>
      <c r="CM31" s="125">
        <f>D31*(1990-C31)*$CN$5</f>
        <v>2.1481481481481477E-3</v>
      </c>
      <c r="CN31" s="134">
        <f>CL31-CM31</f>
        <v>5.4784722222222221E-2</v>
      </c>
      <c r="CO31" s="134">
        <f>CN31/$CN$5</f>
        <v>1.1807052203065134E-2</v>
      </c>
      <c r="CP31" s="247">
        <v>20</v>
      </c>
      <c r="CQ31" s="79">
        <f t="shared" si="8"/>
        <v>17</v>
      </c>
      <c r="CR31" s="79"/>
      <c r="CS31" s="79">
        <f t="shared" si="3"/>
        <v>7</v>
      </c>
      <c r="CT31" s="79">
        <f t="shared" si="4"/>
        <v>14</v>
      </c>
      <c r="CU31" s="79">
        <f t="shared" si="5"/>
        <v>16</v>
      </c>
      <c r="CV31" s="79"/>
      <c r="CW31" s="79">
        <f t="shared" si="24"/>
        <v>15</v>
      </c>
      <c r="CX31" s="89">
        <f t="shared" si="25"/>
        <v>17</v>
      </c>
      <c r="CY31" s="79">
        <f t="shared" si="26"/>
        <v>8</v>
      </c>
      <c r="CZ31" s="80"/>
      <c r="DA31" s="80">
        <f t="shared" si="16"/>
        <v>15</v>
      </c>
      <c r="DB31" s="80"/>
      <c r="DC31" s="80">
        <f t="shared" si="21"/>
        <v>16</v>
      </c>
      <c r="DD31" s="80">
        <f t="shared" si="13"/>
        <v>11</v>
      </c>
      <c r="DE31" s="332"/>
      <c r="DF31" s="332"/>
      <c r="DG31" s="332">
        <f>CK31</f>
        <v>19</v>
      </c>
      <c r="DH31" s="332">
        <f>CP31</f>
        <v>20</v>
      </c>
      <c r="DI31" s="77"/>
      <c r="DJ31" s="77"/>
      <c r="DK31" s="77"/>
      <c r="DL31" s="77"/>
      <c r="DM31" s="77"/>
      <c r="DN31" s="77"/>
      <c r="DO31" s="77"/>
      <c r="DP31" s="104">
        <v>12</v>
      </c>
      <c r="DQ31" s="93">
        <f>SUM(CQ31:DH31)</f>
        <v>175</v>
      </c>
      <c r="DR31" s="82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103"/>
      <c r="EJ31" s="77"/>
      <c r="EK31" s="105"/>
      <c r="EL31" s="77"/>
      <c r="EM31" s="82"/>
      <c r="EN31" s="95"/>
      <c r="EO31" s="99"/>
    </row>
    <row r="32" spans="1:145" ht="30" customHeight="1">
      <c r="A32" s="87"/>
      <c r="B32" s="24" t="s">
        <v>39</v>
      </c>
      <c r="C32" s="106">
        <v>1966</v>
      </c>
      <c r="D32" s="178">
        <v>2.3148148148148147E-5</v>
      </c>
      <c r="E32" s="147">
        <v>1.9027777777777779E-2</v>
      </c>
      <c r="F32" s="125">
        <f>D32*(1990-C32)*$H$5</f>
        <v>1.7722222222222221E-3</v>
      </c>
      <c r="G32" s="126">
        <f>E32-F32</f>
        <v>1.7255555555555555E-2</v>
      </c>
      <c r="H32" s="127">
        <f>G32/$H$5</f>
        <v>5.4092650644374778E-3</v>
      </c>
      <c r="I32" s="141">
        <v>6</v>
      </c>
      <c r="J32" s="192"/>
      <c r="K32" s="186"/>
      <c r="L32" s="196"/>
      <c r="M32" s="196"/>
      <c r="N32" s="141"/>
      <c r="O32" s="202"/>
      <c r="P32" s="186"/>
      <c r="Q32" s="186"/>
      <c r="R32" s="186"/>
      <c r="S32" s="130"/>
      <c r="T32" s="202"/>
      <c r="U32" s="186"/>
      <c r="V32" s="186"/>
      <c r="W32" s="186"/>
      <c r="X32" s="204"/>
      <c r="Y32" s="197"/>
      <c r="Z32" s="190"/>
      <c r="AA32" s="190"/>
      <c r="AB32" s="190"/>
      <c r="AC32" s="208"/>
      <c r="AD32" s="147">
        <v>4.0740740740740737E-2</v>
      </c>
      <c r="AE32" s="125">
        <f>D32*(1990-C32)*$AF$5</f>
        <v>2.5000000000000001E-3</v>
      </c>
      <c r="AF32" s="134">
        <f>AD32-AE32</f>
        <v>3.8240740740740735E-2</v>
      </c>
      <c r="AG32" s="134">
        <f>AF32/$AF$5</f>
        <v>8.497942386831275E-3</v>
      </c>
      <c r="AH32" s="135">
        <v>14</v>
      </c>
      <c r="AI32" s="147">
        <v>4.1354166666666664E-2</v>
      </c>
      <c r="AJ32" s="125">
        <f>D32*(1990-C32)*$AK$5</f>
        <v>2.3555555555555556E-3</v>
      </c>
      <c r="AK32" s="134">
        <f t="shared" si="22"/>
        <v>3.8998611111111109E-2</v>
      </c>
      <c r="AL32" s="134">
        <f>AK32/$AK$5</f>
        <v>9.1977856394129965E-3</v>
      </c>
      <c r="AM32" s="135">
        <v>14</v>
      </c>
      <c r="AN32" s="183"/>
      <c r="AO32" s="186"/>
      <c r="AP32" s="186"/>
      <c r="AQ32" s="186"/>
      <c r="AR32" s="87"/>
      <c r="AS32" s="230"/>
      <c r="AT32" s="184"/>
      <c r="AU32" s="185"/>
      <c r="AV32" s="186"/>
      <c r="AW32" s="87"/>
      <c r="AX32" s="233"/>
      <c r="AY32" s="186"/>
      <c r="AZ32" s="185"/>
      <c r="BA32" s="186"/>
      <c r="BB32" s="232"/>
      <c r="BC32" s="239"/>
      <c r="BD32" s="186"/>
      <c r="BE32" s="185"/>
      <c r="BF32" s="186"/>
      <c r="BG32" s="232"/>
      <c r="BH32" s="239"/>
      <c r="BI32" s="186"/>
      <c r="BJ32" s="185"/>
      <c r="BK32" s="186"/>
      <c r="BL32" s="208"/>
      <c r="BM32" s="219"/>
      <c r="BN32" s="186"/>
      <c r="BO32" s="185"/>
      <c r="BP32" s="186"/>
      <c r="BQ32" s="208"/>
      <c r="BR32" s="219"/>
      <c r="BS32" s="190"/>
      <c r="BT32" s="189"/>
      <c r="BU32" s="190"/>
      <c r="BV32" s="208"/>
      <c r="BW32" s="147">
        <v>6.2546296296296294E-2</v>
      </c>
      <c r="BX32" s="125">
        <f>D32*(1990-C32)*$BY$5</f>
        <v>5.3888888888888884E-3</v>
      </c>
      <c r="BY32" s="134">
        <f>BW32-BX32</f>
        <v>5.7157407407407407E-2</v>
      </c>
      <c r="BZ32" s="287">
        <f>BY32/$BY$5</f>
        <v>5.8925162275677741E-3</v>
      </c>
      <c r="CA32" s="303">
        <v>13</v>
      </c>
      <c r="CB32" s="147">
        <v>1.5972222222222224E-2</v>
      </c>
      <c r="CC32" s="125">
        <f>D32*(1990-C32)*$CE$5</f>
        <v>1.5E-3</v>
      </c>
      <c r="CD32" s="134">
        <f>CB32-CC32</f>
        <v>1.4472222222222225E-2</v>
      </c>
      <c r="CE32" s="134">
        <f>CD32/$CE$5</f>
        <v>5.3600823045267497E-3</v>
      </c>
      <c r="CF32" s="232">
        <v>10</v>
      </c>
      <c r="CG32" s="151">
        <v>6.2129629629629625E-2</v>
      </c>
      <c r="CH32" s="125">
        <f>D32*(1990-C32)*$CI$5</f>
        <v>4.2611111111111113E-3</v>
      </c>
      <c r="CI32" s="134">
        <f>CG32-CH32</f>
        <v>5.7868518518518514E-2</v>
      </c>
      <c r="CJ32" s="134">
        <f>CI32/$CI$5</f>
        <v>7.5447872905500014E-3</v>
      </c>
      <c r="CK32" s="206">
        <v>14</v>
      </c>
      <c r="CL32" s="151">
        <v>3.3206018518518517E-2</v>
      </c>
      <c r="CM32" s="125">
        <f>D32*(1990-C32)*$CN$5</f>
        <v>2.5777777777777778E-3</v>
      </c>
      <c r="CN32" s="134">
        <f>CL32-CM32</f>
        <v>3.0628240740740741E-2</v>
      </c>
      <c r="CO32" s="134">
        <f>CN32/$CN$5</f>
        <v>6.60091395274585E-3</v>
      </c>
      <c r="CP32" s="247">
        <v>11</v>
      </c>
      <c r="CQ32" s="79">
        <f t="shared" si="8"/>
        <v>6</v>
      </c>
      <c r="CR32" s="79"/>
      <c r="CS32" s="79"/>
      <c r="CT32" s="79"/>
      <c r="CU32" s="79"/>
      <c r="CV32" s="79">
        <f t="shared" si="23"/>
        <v>14</v>
      </c>
      <c r="CW32" s="79">
        <f t="shared" si="24"/>
        <v>14</v>
      </c>
      <c r="CX32" s="89"/>
      <c r="CY32" s="79"/>
      <c r="CZ32" s="80"/>
      <c r="DA32" s="80"/>
      <c r="DB32" s="80"/>
      <c r="DC32" s="80"/>
      <c r="DD32" s="80"/>
      <c r="DE32" s="332">
        <f>CA32</f>
        <v>13</v>
      </c>
      <c r="DF32" s="332">
        <f t="shared" si="14"/>
        <v>10</v>
      </c>
      <c r="DG32" s="332">
        <f>CK32</f>
        <v>14</v>
      </c>
      <c r="DH32" s="332">
        <f>CP32</f>
        <v>11</v>
      </c>
      <c r="DI32" s="77"/>
      <c r="DJ32" s="77"/>
      <c r="DK32" s="77"/>
      <c r="DL32" s="77"/>
      <c r="DM32" s="77"/>
      <c r="DN32" s="77"/>
      <c r="DO32" s="77"/>
      <c r="DP32" s="107">
        <v>7</v>
      </c>
      <c r="DQ32" s="93">
        <f>SUM(CQ32:DH32)</f>
        <v>82</v>
      </c>
      <c r="DR32" s="82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108"/>
      <c r="EG32" s="108"/>
      <c r="EH32" s="108"/>
      <c r="EI32" s="103"/>
      <c r="EJ32" s="77"/>
      <c r="EK32" s="108"/>
      <c r="EL32" s="108"/>
      <c r="EM32" s="94"/>
      <c r="EN32" s="345"/>
    </row>
    <row r="33" spans="1:145" ht="27.75" customHeight="1">
      <c r="A33" s="75"/>
      <c r="B33" s="76" t="s">
        <v>40</v>
      </c>
      <c r="C33" s="109">
        <v>1966</v>
      </c>
      <c r="D33" s="178">
        <v>2.3148148148148147E-5</v>
      </c>
      <c r="E33" s="148"/>
      <c r="F33" s="149"/>
      <c r="G33" s="139"/>
      <c r="H33" s="131"/>
      <c r="I33" s="152"/>
      <c r="J33" s="133">
        <v>2.7962962962962964E-2</v>
      </c>
      <c r="K33" s="127">
        <f>D33*(1990-C33)*$L$4</f>
        <v>1.972222222222222E-3</v>
      </c>
      <c r="L33" s="126">
        <f>J33-K33</f>
        <v>2.5990740740740741E-2</v>
      </c>
      <c r="M33" s="127">
        <f>L33/$L$4</f>
        <v>7.3213354199269699E-3</v>
      </c>
      <c r="N33" s="152">
        <v>10</v>
      </c>
      <c r="O33" s="201"/>
      <c r="P33" s="186"/>
      <c r="Q33" s="186"/>
      <c r="R33" s="186"/>
      <c r="S33" s="130"/>
      <c r="T33" s="201"/>
      <c r="U33" s="131"/>
      <c r="V33" s="131"/>
      <c r="W33" s="131"/>
      <c r="X33" s="205"/>
      <c r="Y33" s="197"/>
      <c r="Z33" s="190"/>
      <c r="AA33" s="190"/>
      <c r="AB33" s="190"/>
      <c r="AC33" s="208"/>
      <c r="AD33" s="133">
        <v>3.3750000000000002E-2</v>
      </c>
      <c r="AE33" s="125">
        <f>D33*(1990-C33)*$AE$4</f>
        <v>3.1111111111111109E-3</v>
      </c>
      <c r="AF33" s="134">
        <f>AD33-AE33</f>
        <v>3.0638888888888893E-2</v>
      </c>
      <c r="AG33" s="134">
        <f>AF33/$AE$4</f>
        <v>5.4712301587301598E-3</v>
      </c>
      <c r="AH33" s="150">
        <v>5</v>
      </c>
      <c r="AI33" s="133">
        <v>3.7581018518518521E-2</v>
      </c>
      <c r="AJ33" s="125">
        <f>D33*(1990-C33)*$AJ$4</f>
        <v>3.2888888888888889E-3</v>
      </c>
      <c r="AK33" s="134">
        <f t="shared" si="22"/>
        <v>3.4292129629629631E-2</v>
      </c>
      <c r="AL33" s="134">
        <f>AK33/$AJ$4</f>
        <v>5.7925894644644651E-3</v>
      </c>
      <c r="AM33" s="150">
        <v>5</v>
      </c>
      <c r="AN33" s="133">
        <v>3.290509259259259E-2</v>
      </c>
      <c r="AO33" s="125">
        <f>D33*(1990-C33)*$AO$4</f>
        <v>3.5555555555555557E-3</v>
      </c>
      <c r="AP33" s="134">
        <f>AN33-AO33</f>
        <v>2.9349537037037035E-2</v>
      </c>
      <c r="AQ33" s="134">
        <f>AP33/$AO$4</f>
        <v>4.5858651620370363E-3</v>
      </c>
      <c r="AR33" s="87">
        <v>2</v>
      </c>
      <c r="AS33" s="230"/>
      <c r="AT33" s="184"/>
      <c r="AU33" s="185"/>
      <c r="AV33" s="186"/>
      <c r="AW33" s="87"/>
      <c r="AX33" s="133">
        <v>2.4432870370370369E-2</v>
      </c>
      <c r="AY33" s="125">
        <f>D33*(1990-C33)*$AY$4</f>
        <v>2.3888888888888887E-3</v>
      </c>
      <c r="AZ33" s="134">
        <f>AX33-AY33</f>
        <v>2.204398148148148E-2</v>
      </c>
      <c r="BA33" s="134">
        <f>AZ33/$AY$4</f>
        <v>5.1265073212747635E-3</v>
      </c>
      <c r="BB33" s="234">
        <v>9</v>
      </c>
      <c r="BC33" s="133">
        <v>7.3321759259259267E-2</v>
      </c>
      <c r="BD33" s="125">
        <f>D33*(1990-C33)*$BD$4</f>
        <v>5.4444444444444445E-3</v>
      </c>
      <c r="BE33" s="134">
        <f>BC33-BD33</f>
        <v>6.7877314814814821E-2</v>
      </c>
      <c r="BF33" s="134">
        <f>BE33/$BD$4</f>
        <v>6.9262566137566137E-3</v>
      </c>
      <c r="BG33" s="234">
        <v>13</v>
      </c>
      <c r="BH33" s="133">
        <v>4.0231481481481479E-2</v>
      </c>
      <c r="BI33" s="125">
        <f>D33*(1990-C33)*$BI$4</f>
        <v>3.8333333333333336E-3</v>
      </c>
      <c r="BJ33" s="134">
        <f>BH33-BI33</f>
        <v>3.6398148148148145E-2</v>
      </c>
      <c r="BK33" s="134">
        <f>BJ33/$BI$4</f>
        <v>5.2750939345142236E-3</v>
      </c>
      <c r="BL33" s="214">
        <v>10</v>
      </c>
      <c r="BM33" s="185"/>
      <c r="BN33" s="186"/>
      <c r="BO33" s="185"/>
      <c r="BP33" s="186"/>
      <c r="BQ33" s="208"/>
      <c r="BR33" s="133">
        <v>4.2465277777777775E-2</v>
      </c>
      <c r="BS33" s="125">
        <f>D33*(1990-C33)*$BR$4</f>
        <v>3.0777777777777778E-3</v>
      </c>
      <c r="BT33" s="134">
        <f>BR33-BS33</f>
        <v>3.9387499999999999E-2</v>
      </c>
      <c r="BU33" s="134">
        <f>BT33/$BN$4</f>
        <v>6.7676116838487968E-3</v>
      </c>
      <c r="BV33" s="208">
        <v>3</v>
      </c>
      <c r="BW33" s="124">
        <v>6.8541666666666667E-2</v>
      </c>
      <c r="BX33" s="125">
        <f>D33*(1990-C33)*$BX$5</f>
        <v>6.6888888888888883E-3</v>
      </c>
      <c r="BY33" s="134">
        <f>BW33-BX33</f>
        <v>6.1852777777777777E-2</v>
      </c>
      <c r="BZ33" s="287">
        <f>BY33/$BX$5</f>
        <v>5.137273901808786E-3</v>
      </c>
      <c r="CA33" s="303">
        <v>8</v>
      </c>
      <c r="CB33" s="217"/>
      <c r="CC33" s="186"/>
      <c r="CD33" s="185"/>
      <c r="CE33" s="186"/>
      <c r="CF33" s="232"/>
      <c r="CG33" s="185"/>
      <c r="CH33" s="186"/>
      <c r="CI33" s="185"/>
      <c r="CJ33" s="186"/>
      <c r="CK33" s="206"/>
      <c r="CL33" s="185"/>
      <c r="CM33" s="244"/>
      <c r="CN33" s="245"/>
      <c r="CO33" s="246"/>
      <c r="CP33" s="247"/>
      <c r="CQ33" s="79"/>
      <c r="CR33" s="79">
        <f t="shared" si="2"/>
        <v>10</v>
      </c>
      <c r="CS33" s="79"/>
      <c r="CT33" s="79"/>
      <c r="CU33" s="79"/>
      <c r="CV33" s="79">
        <f t="shared" si="23"/>
        <v>5</v>
      </c>
      <c r="CW33" s="79">
        <f t="shared" si="24"/>
        <v>5</v>
      </c>
      <c r="CX33" s="89">
        <f t="shared" si="25"/>
        <v>2</v>
      </c>
      <c r="CY33" s="79"/>
      <c r="CZ33" s="80">
        <f t="shared" si="17"/>
        <v>9</v>
      </c>
      <c r="DA33" s="80">
        <f t="shared" si="16"/>
        <v>13</v>
      </c>
      <c r="DB33" s="80">
        <f t="shared" si="18"/>
        <v>10</v>
      </c>
      <c r="DC33" s="80"/>
      <c r="DD33" s="80">
        <f t="shared" si="13"/>
        <v>3</v>
      </c>
      <c r="DE33" s="332">
        <f>CA33</f>
        <v>8</v>
      </c>
      <c r="DF33" s="332"/>
      <c r="DG33" s="332"/>
      <c r="DH33" s="332"/>
      <c r="DI33" s="77"/>
      <c r="DJ33" s="77"/>
      <c r="DK33" s="77"/>
      <c r="DL33" s="77"/>
      <c r="DM33" s="77"/>
      <c r="DN33" s="77"/>
      <c r="DO33" s="77"/>
      <c r="DP33" s="107">
        <v>9</v>
      </c>
      <c r="DQ33" s="93">
        <f>SUM(CQ33:DH33)</f>
        <v>65</v>
      </c>
      <c r="DR33" s="82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108"/>
      <c r="EG33" s="108"/>
      <c r="EH33" s="108"/>
      <c r="EI33" s="103"/>
      <c r="EJ33" s="77"/>
      <c r="EK33" s="108"/>
      <c r="EL33" s="108"/>
      <c r="EM33" s="82"/>
      <c r="EN33" s="110"/>
      <c r="EO33" s="10"/>
    </row>
    <row r="34" spans="1:145" ht="29.25" customHeight="1">
      <c r="A34" s="87"/>
      <c r="B34" s="88" t="s">
        <v>41</v>
      </c>
      <c r="C34" s="111">
        <v>1962</v>
      </c>
      <c r="D34" s="178">
        <v>2.3148148148148147E-5</v>
      </c>
      <c r="E34" s="148"/>
      <c r="F34" s="188"/>
      <c r="G34" s="189"/>
      <c r="H34" s="190"/>
      <c r="I34" s="153"/>
      <c r="J34" s="199"/>
      <c r="K34" s="186"/>
      <c r="L34" s="196"/>
      <c r="M34" s="196"/>
      <c r="N34" s="153"/>
      <c r="O34" s="201"/>
      <c r="P34" s="186"/>
      <c r="Q34" s="186"/>
      <c r="R34" s="186"/>
      <c r="S34" s="130"/>
      <c r="T34" s="201"/>
      <c r="U34" s="131"/>
      <c r="V34" s="190"/>
      <c r="W34" s="190"/>
      <c r="X34" s="205"/>
      <c r="Y34" s="211"/>
      <c r="Z34" s="190"/>
      <c r="AA34" s="190"/>
      <c r="AB34" s="190"/>
      <c r="AC34" s="208"/>
      <c r="AD34" s="185"/>
      <c r="AE34" s="186"/>
      <c r="AF34" s="186"/>
      <c r="AG34" s="186"/>
      <c r="AH34" s="154"/>
      <c r="AI34" s="185"/>
      <c r="AJ34" s="190"/>
      <c r="AK34" s="190"/>
      <c r="AL34" s="190"/>
      <c r="AM34" s="154"/>
      <c r="AN34" s="185"/>
      <c r="AO34" s="186"/>
      <c r="AP34" s="186"/>
      <c r="AQ34" s="186"/>
      <c r="AR34" s="87"/>
      <c r="AS34" s="185"/>
      <c r="AT34" s="184"/>
      <c r="AU34" s="185"/>
      <c r="AV34" s="186"/>
      <c r="AW34" s="87"/>
      <c r="AX34" s="151">
        <v>2.5648148148148146E-2</v>
      </c>
      <c r="AY34" s="125">
        <f>D34*(1990-C34)*$BA$5</f>
        <v>2.1388888888888885E-3</v>
      </c>
      <c r="AZ34" s="134">
        <f>AX34-AY34</f>
        <v>2.3509259259259258E-2</v>
      </c>
      <c r="BA34" s="134">
        <f>AZ34/$BA$5</f>
        <v>7.124017957351291E-3</v>
      </c>
      <c r="BB34" s="235">
        <v>17</v>
      </c>
      <c r="BC34" s="151">
        <v>6.8206018518518527E-2</v>
      </c>
      <c r="BD34" s="125">
        <f>D34*(1990-C34)*$BF$5</f>
        <v>4.0185185185185185E-3</v>
      </c>
      <c r="BE34" s="134">
        <f>BC34-BD34</f>
        <v>6.4187500000000008E-2</v>
      </c>
      <c r="BF34" s="134">
        <f>BE34/$BF$5</f>
        <v>1.0352822580645162E-2</v>
      </c>
      <c r="BG34" s="235">
        <v>22</v>
      </c>
      <c r="BH34" s="239"/>
      <c r="BI34" s="186"/>
      <c r="BJ34" s="185"/>
      <c r="BK34" s="186"/>
      <c r="BL34" s="216"/>
      <c r="BM34" s="185"/>
      <c r="BN34" s="186"/>
      <c r="BO34" s="185"/>
      <c r="BP34" s="186"/>
      <c r="BQ34" s="214"/>
      <c r="BR34" s="185"/>
      <c r="BS34" s="190"/>
      <c r="BT34" s="189"/>
      <c r="BU34" s="190"/>
      <c r="BV34" s="216"/>
      <c r="BW34" s="260"/>
      <c r="BX34" s="261"/>
      <c r="BY34" s="260"/>
      <c r="BZ34" s="288"/>
      <c r="CA34" s="303"/>
      <c r="CB34" s="217"/>
      <c r="CC34" s="186"/>
      <c r="CD34" s="185"/>
      <c r="CE34" s="186"/>
      <c r="CF34" s="235"/>
      <c r="CG34" s="185"/>
      <c r="CH34" s="186"/>
      <c r="CI34" s="185"/>
      <c r="CJ34" s="186"/>
      <c r="CK34" s="268"/>
      <c r="CL34" s="185"/>
      <c r="CM34" s="244"/>
      <c r="CN34" s="245"/>
      <c r="CO34" s="246"/>
      <c r="CP34" s="247"/>
      <c r="CQ34" s="79"/>
      <c r="CR34" s="79"/>
      <c r="CS34" s="79"/>
      <c r="CT34" s="79"/>
      <c r="CU34" s="79"/>
      <c r="CV34" s="79"/>
      <c r="CW34" s="79"/>
      <c r="CX34" s="89"/>
      <c r="CY34" s="79"/>
      <c r="CZ34" s="80">
        <f t="shared" si="17"/>
        <v>17</v>
      </c>
      <c r="DA34" s="80">
        <f t="shared" si="16"/>
        <v>22</v>
      </c>
      <c r="DB34" s="80"/>
      <c r="DC34" s="80"/>
      <c r="DD34" s="80"/>
      <c r="DE34" s="332"/>
      <c r="DF34" s="332"/>
      <c r="DG34" s="332"/>
      <c r="DH34" s="332"/>
      <c r="DI34" s="77"/>
      <c r="DJ34" s="77"/>
      <c r="DK34" s="77"/>
      <c r="DL34" s="77"/>
      <c r="DM34" s="77"/>
      <c r="DN34" s="77"/>
      <c r="DO34" s="77"/>
      <c r="DP34" s="107">
        <v>2</v>
      </c>
      <c r="DQ34" s="93">
        <f>SUM(CQ34:DH34)</f>
        <v>39</v>
      </c>
      <c r="DR34" s="82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108"/>
      <c r="EG34" s="108"/>
      <c r="EH34" s="108"/>
      <c r="EI34" s="103"/>
      <c r="EJ34" s="77"/>
      <c r="EK34" s="108"/>
      <c r="EL34" s="108"/>
      <c r="EM34" s="82"/>
      <c r="EN34" s="110"/>
    </row>
    <row r="35" spans="1:145" ht="29.25" customHeight="1">
      <c r="A35" s="87"/>
      <c r="B35" s="76" t="s">
        <v>42</v>
      </c>
      <c r="C35" s="112">
        <v>1961</v>
      </c>
      <c r="D35" s="178">
        <v>2.3148148148148147E-5</v>
      </c>
      <c r="E35" s="183"/>
      <c r="F35" s="184"/>
      <c r="G35" s="185"/>
      <c r="H35" s="186"/>
      <c r="I35" s="152"/>
      <c r="J35" s="133">
        <v>1.861111111111111E-2</v>
      </c>
      <c r="K35" s="127">
        <f>D35*(1990-C35)*$L$4</f>
        <v>2.3831018518518515E-3</v>
      </c>
      <c r="L35" s="126">
        <f>J35-K35</f>
        <v>1.6228009259259258E-2</v>
      </c>
      <c r="M35" s="127">
        <f>L35/$L$4</f>
        <v>4.5712702138758473E-3</v>
      </c>
      <c r="N35" s="152">
        <v>1</v>
      </c>
      <c r="O35" s="124">
        <v>2.5312500000000002E-2</v>
      </c>
      <c r="P35" s="125">
        <f>D35*(1990-C35)*$P$5</f>
        <v>2.826157407407407E-3</v>
      </c>
      <c r="Q35" s="126">
        <f>O35-P35</f>
        <v>2.2486342592592596E-2</v>
      </c>
      <c r="R35" s="127">
        <f>Q35/$P$5</f>
        <v>5.3411740124923029E-3</v>
      </c>
      <c r="S35" s="130">
        <v>2</v>
      </c>
      <c r="T35" s="124">
        <v>4.6388888888888889E-2</v>
      </c>
      <c r="U35" s="125">
        <f>D35*(1990-C35)*$U$5</f>
        <v>5.3770833333333327E-3</v>
      </c>
      <c r="V35" s="126">
        <f>T35-U35</f>
        <v>4.1011805555555558E-2</v>
      </c>
      <c r="W35" s="127">
        <f>V35/$U$5</f>
        <v>5.1200755999445142E-3</v>
      </c>
      <c r="X35" s="205">
        <v>5</v>
      </c>
      <c r="Y35" s="124">
        <v>3.2824074074074075E-2</v>
      </c>
      <c r="Z35" s="125">
        <f>D35*(1990-C35)*$Z$5</f>
        <v>2.3293981481481481E-3</v>
      </c>
      <c r="AA35" s="126">
        <f>Y35-Z35</f>
        <v>3.0494675925925925E-2</v>
      </c>
      <c r="AB35" s="127">
        <f>AA35/$Z$5</f>
        <v>8.7880910449354248E-3</v>
      </c>
      <c r="AC35" s="208">
        <v>15</v>
      </c>
      <c r="AD35" s="133">
        <v>3.0682870370370371E-2</v>
      </c>
      <c r="AE35" s="125">
        <f>D35*(1990-C35)*$AE$4</f>
        <v>3.7592592592592586E-3</v>
      </c>
      <c r="AF35" s="134">
        <f>AD35-AE35</f>
        <v>2.6923611111111113E-2</v>
      </c>
      <c r="AG35" s="134">
        <f>AF35/$AE$4</f>
        <v>4.8077876984126992E-3</v>
      </c>
      <c r="AH35" s="150">
        <v>3</v>
      </c>
      <c r="AI35" s="133">
        <v>3.5752314814814813E-2</v>
      </c>
      <c r="AJ35" s="125">
        <f>D35*(1990-C35)*$AJ$4</f>
        <v>3.9740740740740734E-3</v>
      </c>
      <c r="AK35" s="134">
        <f>AI35-AJ35</f>
        <v>3.1778240740740739E-2</v>
      </c>
      <c r="AL35" s="134">
        <f>AK35/$AJ$4</f>
        <v>5.3679460710710711E-3</v>
      </c>
      <c r="AM35" s="150">
        <v>3</v>
      </c>
      <c r="AN35" s="185"/>
      <c r="AO35" s="186"/>
      <c r="AP35" s="186"/>
      <c r="AQ35" s="186"/>
      <c r="AR35" s="87"/>
      <c r="AS35" s="186"/>
      <c r="AT35" s="184"/>
      <c r="AU35" s="185"/>
      <c r="AV35" s="186"/>
      <c r="AW35" s="87"/>
      <c r="AX35" s="147">
        <v>1.7986111111111109E-2</v>
      </c>
      <c r="AY35" s="125">
        <f>D35*(1990-C35)*$AZ$5</f>
        <v>2.4837962962962964E-3</v>
      </c>
      <c r="AZ35" s="134">
        <f>AX35-AY35</f>
        <v>1.5502314814814813E-2</v>
      </c>
      <c r="BA35" s="134">
        <f>AZ35/$AZ$5</f>
        <v>4.1898148148148137E-3</v>
      </c>
      <c r="BB35" s="234">
        <v>3</v>
      </c>
      <c r="BC35" s="147">
        <v>3.4317129629629628E-2</v>
      </c>
      <c r="BD35" s="125">
        <f>D35*(1990-C35)*$BE$5</f>
        <v>3.8935185185185179E-3</v>
      </c>
      <c r="BE35" s="134">
        <f>BC35-BD35</f>
        <v>3.042361111111111E-2</v>
      </c>
      <c r="BF35" s="134">
        <f>BE35/$BE$5</f>
        <v>5.2454501915708811E-3</v>
      </c>
      <c r="BG35" s="234">
        <v>1</v>
      </c>
      <c r="BH35" s="151">
        <v>2.342592592592593E-2</v>
      </c>
      <c r="BI35" s="125">
        <f>D35*(1990-C35)*$BK$5</f>
        <v>2.8865740740740735E-3</v>
      </c>
      <c r="BJ35" s="134">
        <f>BH35-BI35</f>
        <v>2.0539351851851857E-2</v>
      </c>
      <c r="BK35" s="134">
        <f>BJ35/$BK$5</f>
        <v>4.7765934539190369E-3</v>
      </c>
      <c r="BL35" s="206">
        <v>7</v>
      </c>
      <c r="BM35" s="185"/>
      <c r="BN35" s="186"/>
      <c r="BO35" s="185"/>
      <c r="BP35" s="186"/>
      <c r="BQ35" s="214"/>
      <c r="BR35" s="250"/>
      <c r="BS35" s="190"/>
      <c r="BT35" s="189"/>
      <c r="BU35" s="190"/>
      <c r="BV35" s="214"/>
      <c r="BW35" s="124">
        <v>5.9004629629629629E-2</v>
      </c>
      <c r="BX35" s="125">
        <f>D35*(1990-C35)*$BX$5</f>
        <v>8.0824074074074062E-3</v>
      </c>
      <c r="BY35" s="134">
        <f>BW35-BX35</f>
        <v>5.0922222222222223E-2</v>
      </c>
      <c r="BZ35" s="287">
        <f>BY35/$BX$5</f>
        <v>4.2294204503506832E-3</v>
      </c>
      <c r="CA35" s="303">
        <v>2</v>
      </c>
      <c r="CB35" s="147">
        <v>1.2766203703703703E-2</v>
      </c>
      <c r="CC35" s="125">
        <f>D35*(1990-C35)*$CE$5</f>
        <v>1.8124999999999999E-3</v>
      </c>
      <c r="CD35" s="134">
        <f>CB35-CC35</f>
        <v>1.0953703703703703E-2</v>
      </c>
      <c r="CE35" s="134">
        <f>CD35/$CE$5</f>
        <v>4.0569272976680379E-3</v>
      </c>
      <c r="CF35" s="234">
        <v>6</v>
      </c>
      <c r="CG35" s="147">
        <v>3.079861111111111E-2</v>
      </c>
      <c r="CH35" s="125">
        <f>D35*(1990-C35)*$CJ$4</f>
        <v>4.1888888888888887E-3</v>
      </c>
      <c r="CI35" s="134">
        <f>CG35-CH35</f>
        <v>2.6609722222222222E-2</v>
      </c>
      <c r="CJ35" s="134">
        <f>CI35/$CJ$4</f>
        <v>4.2643785612535611E-3</v>
      </c>
      <c r="CK35" s="206">
        <v>3</v>
      </c>
      <c r="CL35" s="147">
        <v>2.210648148148148E-2</v>
      </c>
      <c r="CM35" s="125">
        <f>D35*(1990-C35)*$CO$4</f>
        <v>3.0141203703703701E-3</v>
      </c>
      <c r="CN35" s="134">
        <f>CL35-CM35</f>
        <v>1.9092361111111109E-2</v>
      </c>
      <c r="CO35" s="134">
        <f>CN35/$CO$4</f>
        <v>4.2521962385548128E-3</v>
      </c>
      <c r="CP35" s="247">
        <v>1</v>
      </c>
      <c r="CQ35" s="79"/>
      <c r="CR35" s="79">
        <f t="shared" si="2"/>
        <v>1</v>
      </c>
      <c r="CS35" s="79">
        <f t="shared" si="3"/>
        <v>2</v>
      </c>
      <c r="CT35" s="79">
        <f t="shared" si="4"/>
        <v>5</v>
      </c>
      <c r="CU35" s="79">
        <f t="shared" si="5"/>
        <v>15</v>
      </c>
      <c r="CV35" s="79">
        <f t="shared" si="23"/>
        <v>3</v>
      </c>
      <c r="CW35" s="79">
        <f t="shared" si="24"/>
        <v>3</v>
      </c>
      <c r="CX35" s="89"/>
      <c r="CY35" s="79"/>
      <c r="CZ35" s="80">
        <f t="shared" si="17"/>
        <v>3</v>
      </c>
      <c r="DA35" s="80">
        <f t="shared" si="16"/>
        <v>1</v>
      </c>
      <c r="DB35" s="80">
        <f t="shared" si="18"/>
        <v>7</v>
      </c>
      <c r="DC35" s="80"/>
      <c r="DD35" s="80"/>
      <c r="DE35" s="332">
        <f>CA35</f>
        <v>2</v>
      </c>
      <c r="DF35" s="332">
        <f t="shared" si="14"/>
        <v>6</v>
      </c>
      <c r="DG35" s="332">
        <f>CK35</f>
        <v>3</v>
      </c>
      <c r="DH35" s="332">
        <f>CP35</f>
        <v>1</v>
      </c>
      <c r="DI35" s="77"/>
      <c r="DJ35" s="77"/>
      <c r="DK35" s="77"/>
      <c r="DL35" s="77"/>
      <c r="DM35" s="77"/>
      <c r="DN35" s="77"/>
      <c r="DO35" s="77"/>
      <c r="DP35" s="104">
        <v>13</v>
      </c>
      <c r="DQ35" s="93">
        <f>SUM(CQ35:DH35)-15</f>
        <v>37</v>
      </c>
      <c r="DR35" s="82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108"/>
      <c r="EG35" s="108"/>
      <c r="EH35" s="108"/>
      <c r="EI35" s="103"/>
      <c r="EJ35" s="77"/>
      <c r="EK35" s="108"/>
      <c r="EL35" s="108"/>
      <c r="EM35" s="94">
        <v>2</v>
      </c>
      <c r="EN35" s="351" t="s">
        <v>42</v>
      </c>
      <c r="EO35" s="10"/>
    </row>
    <row r="36" spans="1:145" ht="29.25" customHeight="1">
      <c r="A36" s="75"/>
      <c r="B36" s="88" t="s">
        <v>43</v>
      </c>
      <c r="C36" s="111">
        <v>1961</v>
      </c>
      <c r="D36" s="178">
        <v>2.3148148148148147E-5</v>
      </c>
      <c r="E36" s="193"/>
      <c r="F36" s="184"/>
      <c r="G36" s="185"/>
      <c r="H36" s="186"/>
      <c r="I36" s="153"/>
      <c r="J36" s="192"/>
      <c r="K36" s="186"/>
      <c r="L36" s="196"/>
      <c r="M36" s="196"/>
      <c r="N36" s="153"/>
      <c r="O36" s="202"/>
      <c r="P36" s="186"/>
      <c r="Q36" s="186"/>
      <c r="R36" s="186"/>
      <c r="S36" s="130"/>
      <c r="T36" s="202"/>
      <c r="U36" s="186"/>
      <c r="V36" s="186"/>
      <c r="W36" s="186"/>
      <c r="X36" s="205"/>
      <c r="Y36" s="183"/>
      <c r="Z36" s="131"/>
      <c r="AA36" s="131"/>
      <c r="AB36" s="131"/>
      <c r="AC36" s="208"/>
      <c r="AD36" s="219"/>
      <c r="AE36" s="186"/>
      <c r="AF36" s="186"/>
      <c r="AG36" s="186"/>
      <c r="AH36" s="150"/>
      <c r="AI36" s="155">
        <v>4.2395833333333334E-2</v>
      </c>
      <c r="AJ36" s="125">
        <f>D36*(1990-C36)*$AL$5</f>
        <v>2.2891203703703702E-3</v>
      </c>
      <c r="AK36" s="134">
        <f>AI36-AJ36</f>
        <v>4.0106712962962962E-2</v>
      </c>
      <c r="AL36" s="134">
        <f>AK36/$AL$5</f>
        <v>1.1761499402628434E-2</v>
      </c>
      <c r="AM36" s="135">
        <v>20</v>
      </c>
      <c r="AN36" s="192"/>
      <c r="AO36" s="131"/>
      <c r="AP36" s="131"/>
      <c r="AQ36" s="131"/>
      <c r="AR36" s="87"/>
      <c r="AS36" s="193"/>
      <c r="AT36" s="184"/>
      <c r="AU36" s="186"/>
      <c r="AV36" s="186"/>
      <c r="AW36" s="87"/>
      <c r="AX36" s="233"/>
      <c r="AY36" s="186"/>
      <c r="AZ36" s="185"/>
      <c r="BA36" s="186"/>
      <c r="BB36" s="234"/>
      <c r="BC36" s="239"/>
      <c r="BD36" s="186"/>
      <c r="BE36" s="185"/>
      <c r="BF36" s="186"/>
      <c r="BG36" s="240"/>
      <c r="BH36" s="239"/>
      <c r="BI36" s="186"/>
      <c r="BJ36" s="185"/>
      <c r="BK36" s="186"/>
      <c r="BL36" s="208"/>
      <c r="BM36" s="185"/>
      <c r="BN36" s="186"/>
      <c r="BO36" s="185"/>
      <c r="BP36" s="186"/>
      <c r="BQ36" s="208"/>
      <c r="BR36" s="185"/>
      <c r="BS36" s="186"/>
      <c r="BT36" s="185"/>
      <c r="BU36" s="186"/>
      <c r="BV36" s="208"/>
      <c r="BW36" s="260"/>
      <c r="BX36" s="261"/>
      <c r="BY36" s="260"/>
      <c r="BZ36" s="206"/>
      <c r="CA36" s="303"/>
      <c r="CB36" s="291"/>
      <c r="CC36" s="186"/>
      <c r="CD36" s="185"/>
      <c r="CE36" s="186"/>
      <c r="CF36" s="232"/>
      <c r="CG36" s="192"/>
      <c r="CH36" s="186"/>
      <c r="CI36" s="185"/>
      <c r="CJ36" s="186"/>
      <c r="CK36" s="206"/>
      <c r="CL36" s="269"/>
      <c r="CM36" s="244"/>
      <c r="CN36" s="245"/>
      <c r="CO36" s="246"/>
      <c r="CP36" s="247"/>
      <c r="CQ36" s="79"/>
      <c r="CR36" s="79"/>
      <c r="CS36" s="79"/>
      <c r="CT36" s="79"/>
      <c r="CU36" s="79"/>
      <c r="CV36" s="79"/>
      <c r="CW36" s="79">
        <f t="shared" si="24"/>
        <v>20</v>
      </c>
      <c r="CX36" s="89"/>
      <c r="CY36" s="79"/>
      <c r="CZ36" s="80"/>
      <c r="DA36" s="80"/>
      <c r="DB36" s="80"/>
      <c r="DC36" s="80"/>
      <c r="DD36" s="80"/>
      <c r="DE36" s="332"/>
      <c r="DF36" s="332"/>
      <c r="DG36" s="332"/>
      <c r="DH36" s="332"/>
      <c r="DI36" s="77"/>
      <c r="DJ36" s="77"/>
      <c r="DK36" s="77"/>
      <c r="DL36" s="77"/>
      <c r="DM36" s="77"/>
      <c r="DN36" s="77"/>
      <c r="DO36" s="77"/>
      <c r="DP36" s="107">
        <v>1</v>
      </c>
      <c r="DQ36" s="93">
        <f t="shared" ref="DQ36:DQ41" si="27">SUM(CQ36:DH36)</f>
        <v>20</v>
      </c>
      <c r="DR36" s="82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108"/>
      <c r="EG36" s="108"/>
      <c r="EH36" s="108"/>
      <c r="EI36" s="103"/>
      <c r="EJ36" s="77"/>
      <c r="EK36" s="108"/>
      <c r="EL36" s="108"/>
      <c r="EM36" s="94"/>
      <c r="EN36" s="344"/>
    </row>
    <row r="37" spans="1:145" ht="25.5" customHeight="1">
      <c r="A37" s="87"/>
      <c r="B37" s="76" t="s">
        <v>44</v>
      </c>
      <c r="C37" s="111">
        <v>1960</v>
      </c>
      <c r="D37" s="178">
        <v>3.4722222222222222E-5</v>
      </c>
      <c r="E37" s="192"/>
      <c r="F37" s="188"/>
      <c r="G37" s="189"/>
      <c r="H37" s="190"/>
      <c r="I37" s="157"/>
      <c r="J37" s="192"/>
      <c r="K37" s="186"/>
      <c r="L37" s="196"/>
      <c r="M37" s="196"/>
      <c r="N37" s="157"/>
      <c r="O37" s="203"/>
      <c r="P37" s="186"/>
      <c r="Q37" s="186"/>
      <c r="R37" s="186"/>
      <c r="S37" s="130"/>
      <c r="T37" s="202"/>
      <c r="U37" s="186"/>
      <c r="V37" s="186"/>
      <c r="W37" s="186"/>
      <c r="X37" s="205"/>
      <c r="Y37" s="212"/>
      <c r="Z37" s="131"/>
      <c r="AA37" s="131"/>
      <c r="AB37" s="131"/>
      <c r="AC37" s="208"/>
      <c r="AD37" s="219"/>
      <c r="AE37" s="186"/>
      <c r="AF37" s="186"/>
      <c r="AG37" s="186"/>
      <c r="AH37" s="150"/>
      <c r="AI37" s="229"/>
      <c r="AJ37" s="158"/>
      <c r="AK37" s="158"/>
      <c r="AL37" s="158"/>
      <c r="AM37" s="154"/>
      <c r="AN37" s="185"/>
      <c r="AO37" s="186"/>
      <c r="AP37" s="186"/>
      <c r="AQ37" s="186"/>
      <c r="AR37" s="87"/>
      <c r="AS37" s="231"/>
      <c r="AT37" s="184"/>
      <c r="AU37" s="185"/>
      <c r="AV37" s="186"/>
      <c r="AW37" s="87"/>
      <c r="AX37" s="151">
        <v>2.2685185185185183E-2</v>
      </c>
      <c r="AY37" s="125">
        <f t="shared" ref="AY37:AY42" si="28">D37*(1990-C37)*$BA$5</f>
        <v>3.4374999999999996E-3</v>
      </c>
      <c r="AZ37" s="134">
        <f t="shared" ref="AZ37:AZ42" si="29">AX37-AY37</f>
        <v>1.9247685185185184E-2</v>
      </c>
      <c r="BA37" s="134">
        <f t="shared" ref="BA37:BA42" si="30">AZ37/$BA$5</f>
        <v>5.8326318742985411E-3</v>
      </c>
      <c r="BB37" s="234">
        <v>13</v>
      </c>
      <c r="BC37" s="185"/>
      <c r="BD37" s="186"/>
      <c r="BE37" s="185"/>
      <c r="BF37" s="186"/>
      <c r="BG37" s="241"/>
      <c r="BH37" s="253"/>
      <c r="BI37" s="254"/>
      <c r="BJ37" s="253"/>
      <c r="BK37" s="254"/>
      <c r="BL37" s="216"/>
      <c r="BM37" s="185"/>
      <c r="BN37" s="186"/>
      <c r="BO37" s="185"/>
      <c r="BP37" s="186"/>
      <c r="BQ37" s="208"/>
      <c r="BR37" s="185"/>
      <c r="BS37" s="131"/>
      <c r="BT37" s="139"/>
      <c r="BU37" s="131"/>
      <c r="BV37" s="208"/>
      <c r="BW37" s="145"/>
      <c r="BX37" s="146"/>
      <c r="BY37" s="145"/>
      <c r="BZ37" s="206"/>
      <c r="CA37" s="303"/>
      <c r="CB37" s="217"/>
      <c r="CC37" s="186"/>
      <c r="CD37" s="185"/>
      <c r="CE37" s="186"/>
      <c r="CF37" s="232"/>
      <c r="CG37" s="192"/>
      <c r="CH37" s="186"/>
      <c r="CI37" s="185"/>
      <c r="CJ37" s="186"/>
      <c r="CK37" s="206"/>
      <c r="CL37" s="185"/>
      <c r="CM37" s="244"/>
      <c r="CN37" s="245"/>
      <c r="CO37" s="246"/>
      <c r="CP37" s="247"/>
      <c r="CQ37" s="79"/>
      <c r="CR37" s="79"/>
      <c r="CS37" s="79"/>
      <c r="CT37" s="79"/>
      <c r="CU37" s="79"/>
      <c r="CV37" s="79"/>
      <c r="CW37" s="79"/>
      <c r="CX37" s="89"/>
      <c r="CY37" s="79"/>
      <c r="CZ37" s="80">
        <f t="shared" si="17"/>
        <v>13</v>
      </c>
      <c r="DA37" s="80"/>
      <c r="DB37" s="80"/>
      <c r="DC37" s="80"/>
      <c r="DD37" s="80"/>
      <c r="DE37" s="332"/>
      <c r="DF37" s="332"/>
      <c r="DG37" s="332"/>
      <c r="DH37" s="332"/>
      <c r="DI37" s="77"/>
      <c r="DJ37" s="77"/>
      <c r="DK37" s="77"/>
      <c r="DL37" s="77"/>
      <c r="DM37" s="77"/>
      <c r="DN37" s="77"/>
      <c r="DO37" s="77"/>
      <c r="DP37" s="107">
        <v>1</v>
      </c>
      <c r="DQ37" s="93">
        <f t="shared" si="27"/>
        <v>13</v>
      </c>
      <c r="DR37" s="82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108"/>
      <c r="EG37" s="108"/>
      <c r="EH37" s="108"/>
      <c r="EI37" s="103"/>
      <c r="EJ37" s="77"/>
      <c r="EK37" s="108"/>
      <c r="EL37" s="108"/>
      <c r="EM37" s="82"/>
      <c r="EN37" s="114"/>
      <c r="EO37" s="115"/>
    </row>
    <row r="38" spans="1:145" ht="25.5" customHeight="1">
      <c r="A38" s="87"/>
      <c r="B38" s="76" t="s">
        <v>45</v>
      </c>
      <c r="C38" s="116">
        <v>1959</v>
      </c>
      <c r="D38" s="178">
        <v>3.4722222222222222E-5</v>
      </c>
      <c r="E38" s="155">
        <v>2.5046296296296299E-2</v>
      </c>
      <c r="F38" s="125">
        <f>D38*(1990-C38)*$I$5</f>
        <v>3.078472222222222E-3</v>
      </c>
      <c r="G38" s="126">
        <f>E38-F38</f>
        <v>2.1967824074074077E-2</v>
      </c>
      <c r="H38" s="127">
        <f>G38/$I$5</f>
        <v>7.6810573685573702E-3</v>
      </c>
      <c r="I38" s="152">
        <v>14</v>
      </c>
      <c r="J38" s="147">
        <v>3.1666666666666669E-2</v>
      </c>
      <c r="K38" s="127">
        <f>D38*(1990-C38)*$M$5</f>
        <v>3.3368055555555555E-3</v>
      </c>
      <c r="L38" s="126">
        <f>J38-K38</f>
        <v>2.8329861111111115E-2</v>
      </c>
      <c r="M38" s="127">
        <f>L38/$M$5</f>
        <v>9.138664874551972E-3</v>
      </c>
      <c r="N38" s="152">
        <v>15</v>
      </c>
      <c r="O38" s="201"/>
      <c r="P38" s="186"/>
      <c r="Q38" s="186"/>
      <c r="R38" s="186"/>
      <c r="S38" s="130"/>
      <c r="T38" s="201"/>
      <c r="U38" s="131"/>
      <c r="V38" s="131"/>
      <c r="W38" s="131"/>
      <c r="X38" s="205"/>
      <c r="Y38" s="197"/>
      <c r="Z38" s="190"/>
      <c r="AA38" s="190"/>
      <c r="AB38" s="190"/>
      <c r="AC38" s="208"/>
      <c r="AD38" s="219"/>
      <c r="AE38" s="186"/>
      <c r="AF38" s="186"/>
      <c r="AG38" s="186"/>
      <c r="AH38" s="150"/>
      <c r="AI38" s="193"/>
      <c r="AJ38" s="131"/>
      <c r="AK38" s="131"/>
      <c r="AL38" s="131"/>
      <c r="AM38" s="150"/>
      <c r="AN38" s="185"/>
      <c r="AO38" s="186"/>
      <c r="AP38" s="186"/>
      <c r="AQ38" s="186"/>
      <c r="AR38" s="87"/>
      <c r="AS38" s="186"/>
      <c r="AT38" s="184"/>
      <c r="AU38" s="185"/>
      <c r="AV38" s="186"/>
      <c r="AW38" s="87"/>
      <c r="AX38" s="151">
        <v>1.6319444444444445E-2</v>
      </c>
      <c r="AY38" s="125">
        <f t="shared" si="28"/>
        <v>3.5520833333333333E-3</v>
      </c>
      <c r="AZ38" s="134">
        <f t="shared" si="29"/>
        <v>1.2767361111111111E-2</v>
      </c>
      <c r="BA38" s="134">
        <f t="shared" si="30"/>
        <v>3.8688973063973064E-3</v>
      </c>
      <c r="BB38" s="234">
        <v>1</v>
      </c>
      <c r="BC38" s="151">
        <v>4.462962962962963E-2</v>
      </c>
      <c r="BD38" s="125">
        <f>D38*(1990-C38)*$BF$5</f>
        <v>6.6736111111111111E-3</v>
      </c>
      <c r="BE38" s="134">
        <f>BC38-BD38</f>
        <v>3.7956018518518521E-2</v>
      </c>
      <c r="BF38" s="134">
        <f>BE38/$BF$5</f>
        <v>6.1219384707287931E-3</v>
      </c>
      <c r="BG38" s="234">
        <v>9</v>
      </c>
      <c r="BH38" s="151">
        <v>2.314814814814815E-2</v>
      </c>
      <c r="BI38" s="125">
        <f>D38*(1990-C38)*$BK$5</f>
        <v>4.6284722222222222E-3</v>
      </c>
      <c r="BJ38" s="134">
        <f>BH38-BI38</f>
        <v>1.8519675925925929E-2</v>
      </c>
      <c r="BK38" s="134">
        <f>BJ38/$BK$5</f>
        <v>4.3069013781223096E-3</v>
      </c>
      <c r="BL38" s="214">
        <v>4</v>
      </c>
      <c r="BM38" s="155">
        <v>4.6840277777777779E-2</v>
      </c>
      <c r="BN38" s="125">
        <f>D38*(1990-C38)*$BP$5</f>
        <v>4.2194444444444441E-3</v>
      </c>
      <c r="BO38" s="134">
        <f>BM38-BN38</f>
        <v>4.2620833333333337E-2</v>
      </c>
      <c r="BP38" s="134">
        <f>BO38/$BP$5</f>
        <v>1.0872661564625852E-2</v>
      </c>
      <c r="BQ38" s="208">
        <v>12</v>
      </c>
      <c r="BR38" s="155">
        <v>3.5092592592592592E-2</v>
      </c>
      <c r="BS38" s="125">
        <f>D38*(1990-C38)*$BT$5</f>
        <v>4.4562499999999993E-3</v>
      </c>
      <c r="BT38" s="134">
        <f>BR38-BS38</f>
        <v>3.0636342592592593E-2</v>
      </c>
      <c r="BU38" s="134">
        <f>BT38/$BT$5</f>
        <v>7.4000827518339602E-3</v>
      </c>
      <c r="BV38" s="208">
        <v>4</v>
      </c>
      <c r="BW38" s="145"/>
      <c r="BX38" s="146"/>
      <c r="BY38" s="145"/>
      <c r="BZ38" s="206"/>
      <c r="CA38" s="303"/>
      <c r="CB38" s="217"/>
      <c r="CC38" s="186"/>
      <c r="CD38" s="185"/>
      <c r="CE38" s="186"/>
      <c r="CF38" s="232"/>
      <c r="CG38" s="192"/>
      <c r="CH38" s="186"/>
      <c r="CI38" s="185"/>
      <c r="CJ38" s="186"/>
      <c r="CK38" s="206"/>
      <c r="CL38" s="185"/>
      <c r="CM38" s="244"/>
      <c r="CN38" s="245"/>
      <c r="CO38" s="246"/>
      <c r="CP38" s="247"/>
      <c r="CQ38" s="79">
        <f t="shared" si="8"/>
        <v>14</v>
      </c>
      <c r="CR38" s="79">
        <f t="shared" si="2"/>
        <v>15</v>
      </c>
      <c r="CS38" s="79"/>
      <c r="CT38" s="79"/>
      <c r="CU38" s="79"/>
      <c r="CV38" s="79"/>
      <c r="CW38" s="79"/>
      <c r="CX38" s="89"/>
      <c r="CY38" s="79"/>
      <c r="CZ38" s="80">
        <f t="shared" si="17"/>
        <v>1</v>
      </c>
      <c r="DA38" s="80">
        <f t="shared" si="16"/>
        <v>9</v>
      </c>
      <c r="DB38" s="80">
        <f t="shared" si="18"/>
        <v>4</v>
      </c>
      <c r="DC38" s="80">
        <f t="shared" si="21"/>
        <v>12</v>
      </c>
      <c r="DD38" s="80">
        <f t="shared" si="13"/>
        <v>4</v>
      </c>
      <c r="DE38" s="332"/>
      <c r="DF38" s="332"/>
      <c r="DG38" s="332"/>
      <c r="DH38" s="332"/>
      <c r="DI38" s="77"/>
      <c r="DJ38" s="77"/>
      <c r="DK38" s="77"/>
      <c r="DL38" s="77"/>
      <c r="DM38" s="77"/>
      <c r="DN38" s="77"/>
      <c r="DO38" s="77"/>
      <c r="DP38" s="107">
        <v>7</v>
      </c>
      <c r="DQ38" s="93">
        <f t="shared" si="27"/>
        <v>59</v>
      </c>
      <c r="DR38" s="82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108"/>
      <c r="EG38" s="108"/>
      <c r="EH38" s="108"/>
      <c r="EI38" s="103"/>
      <c r="EJ38" s="77"/>
      <c r="EK38" s="108"/>
      <c r="EL38" s="108"/>
      <c r="EM38" s="82"/>
      <c r="EN38" s="114"/>
      <c r="EO38" s="10"/>
    </row>
    <row r="39" spans="1:145" ht="29.25" customHeight="1">
      <c r="A39" s="75"/>
      <c r="B39" s="88" t="s">
        <v>68</v>
      </c>
      <c r="C39" s="117">
        <v>1958</v>
      </c>
      <c r="D39" s="178">
        <v>3.4722222222222222E-5</v>
      </c>
      <c r="E39" s="187"/>
      <c r="F39" s="188"/>
      <c r="G39" s="189"/>
      <c r="H39" s="190"/>
      <c r="I39" s="153"/>
      <c r="J39" s="187"/>
      <c r="K39" s="186"/>
      <c r="L39" s="196"/>
      <c r="M39" s="196"/>
      <c r="N39" s="141"/>
      <c r="O39" s="193"/>
      <c r="P39" s="186"/>
      <c r="Q39" s="186"/>
      <c r="R39" s="186"/>
      <c r="S39" s="130"/>
      <c r="T39" s="193"/>
      <c r="U39" s="131"/>
      <c r="V39" s="190"/>
      <c r="W39" s="190"/>
      <c r="X39" s="205"/>
      <c r="Y39" s="213"/>
      <c r="Z39" s="190"/>
      <c r="AA39" s="190"/>
      <c r="AB39" s="190"/>
      <c r="AC39" s="208"/>
      <c r="AD39" s="185"/>
      <c r="AE39" s="186"/>
      <c r="AF39" s="186"/>
      <c r="AG39" s="186"/>
      <c r="AH39" s="150"/>
      <c r="AI39" s="185"/>
      <c r="AJ39" s="190"/>
      <c r="AK39" s="190"/>
      <c r="AL39" s="190"/>
      <c r="AM39" s="150"/>
      <c r="AN39" s="155">
        <v>4.4780092592592587E-2</v>
      </c>
      <c r="AO39" s="125">
        <f>D39*(1990-C39)*$AQ$5</f>
        <v>4.5555555555555549E-3</v>
      </c>
      <c r="AP39" s="134">
        <f>AN39-AO39</f>
        <v>4.0224537037037031E-2</v>
      </c>
      <c r="AQ39" s="134">
        <f>AP39/$AQ$5</f>
        <v>9.810862691960253E-3</v>
      </c>
      <c r="AR39" s="87">
        <v>18</v>
      </c>
      <c r="AS39" s="155">
        <v>3.0115740740740738E-2</v>
      </c>
      <c r="AT39" s="125">
        <f>D39*(1990-C39)*$AV$5</f>
        <v>3.0000000000000001E-3</v>
      </c>
      <c r="AU39" s="134">
        <f>AS39-AT39</f>
        <v>2.7115740740740739E-2</v>
      </c>
      <c r="AV39" s="134">
        <f>AU39/$AV$5</f>
        <v>1.0042866941015088E-2</v>
      </c>
      <c r="AW39" s="87">
        <v>15</v>
      </c>
      <c r="AX39" s="151">
        <v>4.5266203703703704E-2</v>
      </c>
      <c r="AY39" s="125">
        <f t="shared" si="28"/>
        <v>3.6666666666666666E-3</v>
      </c>
      <c r="AZ39" s="134">
        <f t="shared" si="29"/>
        <v>4.1599537037037039E-2</v>
      </c>
      <c r="BA39" s="134">
        <f t="shared" si="30"/>
        <v>1.2605920314253649E-2</v>
      </c>
      <c r="BB39" s="234">
        <v>23</v>
      </c>
      <c r="BC39" s="151">
        <v>6.7638888888888887E-2</v>
      </c>
      <c r="BD39" s="125">
        <f>D39*(1990-C39)*$BF$5</f>
        <v>6.8888888888888888E-3</v>
      </c>
      <c r="BE39" s="134">
        <f>BC39-BD39</f>
        <v>6.0749999999999998E-2</v>
      </c>
      <c r="BF39" s="134">
        <f>BE39/$BF$5</f>
        <v>9.7983870967741932E-3</v>
      </c>
      <c r="BG39" s="234">
        <v>21</v>
      </c>
      <c r="BH39" s="151">
        <v>4.0069444444444442E-2</v>
      </c>
      <c r="BI39" s="125">
        <f>D39*(1990-C39)*$BK$5</f>
        <v>4.7777777777777775E-3</v>
      </c>
      <c r="BJ39" s="134">
        <f>BH39-BI39</f>
        <v>3.5291666666666666E-2</v>
      </c>
      <c r="BK39" s="134">
        <f>BJ39/$BK$5</f>
        <v>8.2073643410852711E-3</v>
      </c>
      <c r="BL39" s="214">
        <v>18</v>
      </c>
      <c r="BM39" s="155">
        <v>3.9953703703703707E-2</v>
      </c>
      <c r="BN39" s="125">
        <f>D39*(1990-C39)*$BP$5</f>
        <v>4.3555555555555552E-3</v>
      </c>
      <c r="BO39" s="134">
        <f>BM39-BN39</f>
        <v>3.559814814814815E-2</v>
      </c>
      <c r="BP39" s="134">
        <f>BO39/$BP$5</f>
        <v>9.0811602418745287E-3</v>
      </c>
      <c r="BQ39" s="208">
        <v>7</v>
      </c>
      <c r="BR39" s="155">
        <v>4.987268518518518E-2</v>
      </c>
      <c r="BS39" s="125">
        <f>D39*(1990-C39)*$BT$5</f>
        <v>4.5999999999999999E-3</v>
      </c>
      <c r="BT39" s="134">
        <f>BR39-BS39</f>
        <v>4.527268518518518E-2</v>
      </c>
      <c r="BU39" s="134">
        <f>BT39/$BT$5</f>
        <v>1.0935431204151011E-2</v>
      </c>
      <c r="BV39" s="216">
        <v>8</v>
      </c>
      <c r="BW39" s="155">
        <v>3.3414351851851855E-2</v>
      </c>
      <c r="BX39" s="125">
        <f>D39*(1990-C39)*$BZ$5</f>
        <v>5.6555555555555552E-3</v>
      </c>
      <c r="BY39" s="134">
        <f>BW39-BX39</f>
        <v>2.7758796296296299E-2</v>
      </c>
      <c r="BZ39" s="287">
        <f>BY39/$BZ$5</f>
        <v>5.4535945572291352E-3</v>
      </c>
      <c r="CA39" s="303">
        <v>10</v>
      </c>
      <c r="CB39" s="147">
        <v>1.6493055555555556E-2</v>
      </c>
      <c r="CC39" s="125">
        <f>D39*(1990-C39)*$CE$5</f>
        <v>3.0000000000000001E-3</v>
      </c>
      <c r="CD39" s="134">
        <f>CB39-CC39</f>
        <v>1.3493055555555557E-2</v>
      </c>
      <c r="CE39" s="134">
        <f>CD39/$CE$5</f>
        <v>4.9974279835390944E-3</v>
      </c>
      <c r="CF39" s="232">
        <v>9</v>
      </c>
      <c r="CG39" s="147">
        <v>4.8587962962962965E-2</v>
      </c>
      <c r="CH39" s="125">
        <f>D39*(1990-C39)*$CJ$4</f>
        <v>6.9333333333333339E-3</v>
      </c>
      <c r="CI39" s="134">
        <f>CG39-CH39</f>
        <v>4.1654629629629632E-2</v>
      </c>
      <c r="CJ39" s="134">
        <f>CI39/$CJ$4</f>
        <v>6.6754214150047484E-3</v>
      </c>
      <c r="CK39" s="206">
        <v>12</v>
      </c>
      <c r="CL39" s="147">
        <v>4.2881944444444438E-2</v>
      </c>
      <c r="CM39" s="125">
        <f>D39*(1990-C39)*$CO$4</f>
        <v>4.9888888888888891E-3</v>
      </c>
      <c r="CN39" s="134">
        <f>CL39-CM39</f>
        <v>3.7893055555555548E-2</v>
      </c>
      <c r="CO39" s="134">
        <f>CN39/$CO$4</f>
        <v>8.439433308586982E-3</v>
      </c>
      <c r="CP39" s="247">
        <v>15</v>
      </c>
      <c r="CQ39" s="79"/>
      <c r="CR39" s="79"/>
      <c r="CS39" s="79"/>
      <c r="CT39" s="79"/>
      <c r="CU39" s="79"/>
      <c r="CV39" s="79"/>
      <c r="CW39" s="79"/>
      <c r="CX39" s="89">
        <f t="shared" si="25"/>
        <v>18</v>
      </c>
      <c r="CY39" s="79">
        <f t="shared" si="26"/>
        <v>15</v>
      </c>
      <c r="CZ39" s="80">
        <f t="shared" si="17"/>
        <v>23</v>
      </c>
      <c r="DA39" s="80">
        <f t="shared" si="16"/>
        <v>21</v>
      </c>
      <c r="DB39" s="80">
        <f t="shared" si="18"/>
        <v>18</v>
      </c>
      <c r="DC39" s="80">
        <f t="shared" si="21"/>
        <v>7</v>
      </c>
      <c r="DD39" s="80">
        <f t="shared" si="13"/>
        <v>8</v>
      </c>
      <c r="DE39" s="332">
        <f>CA39</f>
        <v>10</v>
      </c>
      <c r="DF39" s="332">
        <f t="shared" si="14"/>
        <v>9</v>
      </c>
      <c r="DG39" s="332">
        <f>CK39</f>
        <v>12</v>
      </c>
      <c r="DH39" s="332">
        <f>CP39</f>
        <v>15</v>
      </c>
      <c r="DI39" s="77"/>
      <c r="DJ39" s="77"/>
      <c r="DK39" s="77"/>
      <c r="DL39" s="77"/>
      <c r="DM39" s="77"/>
      <c r="DN39" s="77"/>
      <c r="DO39" s="77"/>
      <c r="DP39" s="107">
        <v>11</v>
      </c>
      <c r="DQ39" s="93">
        <f t="shared" si="27"/>
        <v>156</v>
      </c>
      <c r="DR39" s="94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108"/>
      <c r="EG39" s="108"/>
      <c r="EH39" s="108"/>
      <c r="EI39" s="103"/>
      <c r="EJ39" s="77"/>
      <c r="EK39" s="108"/>
      <c r="EL39" s="108"/>
      <c r="EM39" s="94"/>
      <c r="EN39" s="110"/>
    </row>
    <row r="40" spans="1:145" ht="29.25" customHeight="1">
      <c r="A40" s="75"/>
      <c r="B40" s="88" t="s">
        <v>46</v>
      </c>
      <c r="C40" s="117">
        <v>1958</v>
      </c>
      <c r="D40" s="178">
        <v>3.4722222222222222E-5</v>
      </c>
      <c r="E40" s="187"/>
      <c r="F40" s="188"/>
      <c r="G40" s="189"/>
      <c r="H40" s="190"/>
      <c r="I40" s="153"/>
      <c r="J40" s="187"/>
      <c r="K40" s="186"/>
      <c r="L40" s="196"/>
      <c r="M40" s="196"/>
      <c r="N40" s="141"/>
      <c r="O40" s="193"/>
      <c r="P40" s="186"/>
      <c r="Q40" s="186"/>
      <c r="R40" s="186"/>
      <c r="S40" s="130"/>
      <c r="T40" s="193"/>
      <c r="U40" s="131"/>
      <c r="V40" s="190"/>
      <c r="W40" s="190"/>
      <c r="X40" s="205"/>
      <c r="Y40" s="213"/>
      <c r="Z40" s="190"/>
      <c r="AA40" s="190"/>
      <c r="AB40" s="190"/>
      <c r="AC40" s="208"/>
      <c r="AD40" s="185"/>
      <c r="AE40" s="186"/>
      <c r="AF40" s="186"/>
      <c r="AG40" s="186"/>
      <c r="AH40" s="150"/>
      <c r="AI40" s="185"/>
      <c r="AJ40" s="190"/>
      <c r="AK40" s="190"/>
      <c r="AL40" s="190"/>
      <c r="AM40" s="150"/>
      <c r="AN40" s="155">
        <v>5.5555555555555552E-2</v>
      </c>
      <c r="AO40" s="125">
        <f>D40*(1990-C40)*$AQ$5</f>
        <v>4.5555555555555549E-3</v>
      </c>
      <c r="AP40" s="134">
        <f>AN40-AO40</f>
        <v>5.0999999999999997E-2</v>
      </c>
      <c r="AQ40" s="134">
        <f>AP40/$AQ$5</f>
        <v>1.2439024390243903E-2</v>
      </c>
      <c r="AR40" s="87">
        <v>19</v>
      </c>
      <c r="AS40" s="230"/>
      <c r="AT40" s="184"/>
      <c r="AU40" s="185"/>
      <c r="AV40" s="186"/>
      <c r="AW40" s="87"/>
      <c r="AX40" s="151">
        <v>5.0185185185185187E-2</v>
      </c>
      <c r="AY40" s="125">
        <f t="shared" si="28"/>
        <v>3.6666666666666666E-3</v>
      </c>
      <c r="AZ40" s="134">
        <f t="shared" si="29"/>
        <v>4.6518518518518522E-2</v>
      </c>
      <c r="BA40" s="134">
        <f t="shared" si="30"/>
        <v>1.4096520763187431E-2</v>
      </c>
      <c r="BB40" s="234">
        <v>24</v>
      </c>
      <c r="BC40" s="185"/>
      <c r="BD40" s="186"/>
      <c r="BE40" s="185"/>
      <c r="BF40" s="186"/>
      <c r="BG40" s="234"/>
      <c r="BH40" s="253"/>
      <c r="BI40" s="254"/>
      <c r="BJ40" s="253"/>
      <c r="BK40" s="254"/>
      <c r="BL40" s="214"/>
      <c r="BM40" s="155">
        <v>6.6666666666666666E-2</v>
      </c>
      <c r="BN40" s="125">
        <f>D40*(1990-C40)*$BP$5</f>
        <v>4.3555555555555552E-3</v>
      </c>
      <c r="BO40" s="134">
        <f>BM40-BN40</f>
        <v>6.2311111111111109E-2</v>
      </c>
      <c r="BP40" s="134">
        <f>BO40/$BP$5</f>
        <v>1.5895691609977326E-2</v>
      </c>
      <c r="BQ40" s="208">
        <v>15</v>
      </c>
      <c r="BR40" s="155">
        <v>0.1072337962962963</v>
      </c>
      <c r="BS40" s="125">
        <f>D40*(1990-C40)*$BT$5</f>
        <v>4.5999999999999999E-3</v>
      </c>
      <c r="BT40" s="134">
        <f>BR40-BS40</f>
        <v>0.10263379629629629</v>
      </c>
      <c r="BU40" s="134">
        <f>BT40/$BT$5</f>
        <v>2.4790772052245485E-2</v>
      </c>
      <c r="BV40" s="216">
        <v>12</v>
      </c>
      <c r="BW40" s="155">
        <v>5.2638888888888895E-2</v>
      </c>
      <c r="BX40" s="125">
        <f>D40*(1990-C40)*$BZ$5</f>
        <v>5.6555555555555552E-3</v>
      </c>
      <c r="BY40" s="134">
        <f>BW40-BX40</f>
        <v>4.6983333333333342E-2</v>
      </c>
      <c r="BZ40" s="287">
        <f>BY40/$BZ$5</f>
        <v>9.2305173542894577E-3</v>
      </c>
      <c r="CA40" s="303">
        <v>16</v>
      </c>
      <c r="CB40" s="217"/>
      <c r="CC40" s="186"/>
      <c r="CD40" s="185"/>
      <c r="CE40" s="186"/>
      <c r="CF40" s="232"/>
      <c r="CG40" s="192"/>
      <c r="CH40" s="186"/>
      <c r="CI40" s="185"/>
      <c r="CJ40" s="186"/>
      <c r="CK40" s="206"/>
      <c r="CL40" s="147">
        <v>5.693287037037037E-2</v>
      </c>
      <c r="CM40" s="125">
        <f>D40*(1990-C40)*$CO$4</f>
        <v>4.9888888888888891E-3</v>
      </c>
      <c r="CN40" s="134">
        <f>CL40-CM40</f>
        <v>5.194398148148148E-2</v>
      </c>
      <c r="CO40" s="134">
        <f>CN40/$CO$4</f>
        <v>1.1568815474717479E-2</v>
      </c>
      <c r="CP40" s="247">
        <v>19</v>
      </c>
      <c r="CQ40" s="79"/>
      <c r="CR40" s="79"/>
      <c r="CS40" s="79"/>
      <c r="CT40" s="79"/>
      <c r="CU40" s="79"/>
      <c r="CV40" s="79"/>
      <c r="CW40" s="79"/>
      <c r="CX40" s="89">
        <f t="shared" si="25"/>
        <v>19</v>
      </c>
      <c r="CY40" s="79"/>
      <c r="CZ40" s="80">
        <f t="shared" si="17"/>
        <v>24</v>
      </c>
      <c r="DA40" s="80"/>
      <c r="DB40" s="80"/>
      <c r="DC40" s="80">
        <f t="shared" si="21"/>
        <v>15</v>
      </c>
      <c r="DD40" s="80">
        <f t="shared" si="13"/>
        <v>12</v>
      </c>
      <c r="DE40" s="332">
        <f>CA40</f>
        <v>16</v>
      </c>
      <c r="DF40" s="332"/>
      <c r="DG40" s="332"/>
      <c r="DH40" s="332">
        <f>CP40</f>
        <v>19</v>
      </c>
      <c r="DI40" s="77"/>
      <c r="DJ40" s="77"/>
      <c r="DK40" s="77"/>
      <c r="DL40" s="77"/>
      <c r="DM40" s="77"/>
      <c r="DN40" s="77"/>
      <c r="DO40" s="77"/>
      <c r="DP40" s="107">
        <v>6</v>
      </c>
      <c r="DQ40" s="93">
        <f t="shared" si="27"/>
        <v>105</v>
      </c>
      <c r="DR40" s="82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108"/>
      <c r="EG40" s="108"/>
      <c r="EH40" s="108"/>
      <c r="EI40" s="103"/>
      <c r="EJ40" s="77"/>
      <c r="EK40" s="108"/>
      <c r="EL40" s="108"/>
      <c r="EM40" s="82"/>
      <c r="EN40" s="110"/>
    </row>
    <row r="41" spans="1:145" ht="22.5" customHeight="1">
      <c r="A41" s="87"/>
      <c r="B41" s="76" t="s">
        <v>47</v>
      </c>
      <c r="C41" s="116">
        <v>1957</v>
      </c>
      <c r="D41" s="178">
        <v>3.4722222222222222E-5</v>
      </c>
      <c r="E41" s="155">
        <v>3.3877314814814811E-2</v>
      </c>
      <c r="F41" s="125">
        <f>D41*(1990-C41)*$I$5</f>
        <v>3.2770833333333332E-3</v>
      </c>
      <c r="G41" s="126">
        <f>E41-F41</f>
        <v>3.0600231481481478E-2</v>
      </c>
      <c r="H41" s="127">
        <f>G41/$I$5</f>
        <v>1.0699381636881637E-2</v>
      </c>
      <c r="I41" s="152">
        <v>18</v>
      </c>
      <c r="J41" s="147">
        <v>4.1342592592592591E-2</v>
      </c>
      <c r="K41" s="127">
        <f>D41*(1990-C41)*$M$5</f>
        <v>3.5520833333333333E-3</v>
      </c>
      <c r="L41" s="126">
        <f>J41-K41</f>
        <v>3.779050925925926E-2</v>
      </c>
      <c r="M41" s="127">
        <f>L41/$M$5</f>
        <v>1.2190486857825568E-2</v>
      </c>
      <c r="N41" s="152">
        <v>17</v>
      </c>
      <c r="O41" s="193"/>
      <c r="P41" s="186"/>
      <c r="Q41" s="186"/>
      <c r="R41" s="186"/>
      <c r="S41" s="130"/>
      <c r="T41" s="193"/>
      <c r="U41" s="131"/>
      <c r="V41" s="190"/>
      <c r="W41" s="190"/>
      <c r="X41" s="205"/>
      <c r="Y41" s="183"/>
      <c r="Z41" s="131"/>
      <c r="AA41" s="131"/>
      <c r="AB41" s="131"/>
      <c r="AC41" s="214"/>
      <c r="AD41" s="155">
        <v>9.1886574074074079E-2</v>
      </c>
      <c r="AE41" s="125">
        <f>D41*(1990-C41)*$AG$5</f>
        <v>4.5833333333333334E-3</v>
      </c>
      <c r="AF41" s="134">
        <f>AD41-AE41</f>
        <v>8.7303240740740751E-2</v>
      </c>
      <c r="AG41" s="134">
        <f>AF41/$AG$5</f>
        <v>2.1825810185185188E-2</v>
      </c>
      <c r="AH41" s="150">
        <v>19</v>
      </c>
      <c r="AI41" s="155">
        <v>6.0613425925925925E-2</v>
      </c>
      <c r="AJ41" s="125">
        <f>D41*(1990-C41)*$AL$5</f>
        <v>3.9072916666666666E-3</v>
      </c>
      <c r="AK41" s="134">
        <f>AI41-AJ41</f>
        <v>5.6706134259259258E-2</v>
      </c>
      <c r="AL41" s="134">
        <f>AK41/$AL$5</f>
        <v>1.6629364885413271E-2</v>
      </c>
      <c r="AM41" s="150">
        <v>23</v>
      </c>
      <c r="AN41" s="192"/>
      <c r="AO41" s="131"/>
      <c r="AP41" s="131"/>
      <c r="AQ41" s="131"/>
      <c r="AR41" s="87"/>
      <c r="AS41" s="155">
        <v>2.9930555555555557E-2</v>
      </c>
      <c r="AT41" s="125">
        <f>D41*(1990-C41)*$AV$5</f>
        <v>3.0937500000000001E-3</v>
      </c>
      <c r="AU41" s="134">
        <f>AS41-AT41</f>
        <v>2.6836805555555558E-2</v>
      </c>
      <c r="AV41" s="134">
        <f>AU41/$AV$5</f>
        <v>9.939557613168724E-3</v>
      </c>
      <c r="AW41" s="87">
        <v>14</v>
      </c>
      <c r="AX41" s="151">
        <v>3.2673611111111105E-2</v>
      </c>
      <c r="AY41" s="125">
        <f t="shared" si="28"/>
        <v>3.7812499999999999E-3</v>
      </c>
      <c r="AZ41" s="134">
        <f t="shared" si="29"/>
        <v>2.8892361111111105E-2</v>
      </c>
      <c r="BA41" s="134">
        <f t="shared" si="30"/>
        <v>8.7552609427609413E-3</v>
      </c>
      <c r="BB41" s="234">
        <v>20</v>
      </c>
      <c r="BC41" s="239"/>
      <c r="BD41" s="186"/>
      <c r="BE41" s="185"/>
      <c r="BF41" s="186"/>
      <c r="BG41" s="234"/>
      <c r="BH41" s="239"/>
      <c r="BI41" s="186"/>
      <c r="BJ41" s="185"/>
      <c r="BK41" s="186"/>
      <c r="BL41" s="208"/>
      <c r="BM41" s="270"/>
      <c r="BN41" s="186"/>
      <c r="BO41" s="185"/>
      <c r="BP41" s="186"/>
      <c r="BQ41" s="208"/>
      <c r="BR41" s="270"/>
      <c r="BS41" s="190"/>
      <c r="BT41" s="189"/>
      <c r="BU41" s="190"/>
      <c r="BV41" s="214"/>
      <c r="BW41" s="190"/>
      <c r="BX41" s="189"/>
      <c r="BY41" s="190"/>
      <c r="BZ41" s="288"/>
      <c r="CA41" s="303"/>
      <c r="CB41" s="147">
        <v>2.4074074074074071E-2</v>
      </c>
      <c r="CC41" s="125">
        <f>D41*(1990-C41)*$CE$5</f>
        <v>3.0937500000000001E-3</v>
      </c>
      <c r="CD41" s="134">
        <f>CB41-CC41</f>
        <v>2.0980324074074071E-2</v>
      </c>
      <c r="CE41" s="134">
        <f>CD41/$CE$5</f>
        <v>7.7704903978052112E-3</v>
      </c>
      <c r="CF41" s="214">
        <v>14</v>
      </c>
      <c r="CG41" s="192"/>
      <c r="CH41" s="186"/>
      <c r="CI41" s="185"/>
      <c r="CJ41" s="186"/>
      <c r="CK41" s="206"/>
      <c r="CL41" s="147">
        <v>3.9988425925925927E-2</v>
      </c>
      <c r="CM41" s="125">
        <f>D41*(1990-C41)*$CO$4</f>
        <v>5.1447916666666673E-3</v>
      </c>
      <c r="CN41" s="134">
        <f>CL41-CM41</f>
        <v>3.4843634259259258E-2</v>
      </c>
      <c r="CO41" s="134">
        <f>CN41/$CO$4</f>
        <v>7.7602748907036204E-3</v>
      </c>
      <c r="CP41" s="247">
        <v>14</v>
      </c>
      <c r="CQ41" s="79">
        <f t="shared" si="8"/>
        <v>18</v>
      </c>
      <c r="CR41" s="79">
        <f t="shared" si="2"/>
        <v>17</v>
      </c>
      <c r="CS41" s="79"/>
      <c r="CT41" s="79"/>
      <c r="CU41" s="79"/>
      <c r="CV41" s="79">
        <f t="shared" si="23"/>
        <v>19</v>
      </c>
      <c r="CW41" s="79">
        <f t="shared" si="24"/>
        <v>23</v>
      </c>
      <c r="CX41" s="89"/>
      <c r="CY41" s="79">
        <f t="shared" si="26"/>
        <v>14</v>
      </c>
      <c r="CZ41" s="80">
        <f t="shared" si="17"/>
        <v>20</v>
      </c>
      <c r="DA41" s="80"/>
      <c r="DB41" s="80"/>
      <c r="DC41" s="80"/>
      <c r="DD41" s="80"/>
      <c r="DE41" s="332"/>
      <c r="DF41" s="332">
        <f t="shared" si="14"/>
        <v>14</v>
      </c>
      <c r="DG41" s="332"/>
      <c r="DH41" s="332">
        <f>CP41</f>
        <v>14</v>
      </c>
      <c r="DI41" s="82"/>
      <c r="DJ41" s="82"/>
      <c r="DK41" s="78"/>
      <c r="DL41" s="77"/>
      <c r="DM41" s="77"/>
      <c r="DN41" s="82"/>
      <c r="DO41" s="77"/>
      <c r="DP41" s="107">
        <v>8</v>
      </c>
      <c r="DQ41" s="93">
        <f t="shared" si="27"/>
        <v>139</v>
      </c>
      <c r="DR41" s="82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108"/>
      <c r="EG41" s="108"/>
      <c r="EH41" s="108"/>
      <c r="EI41" s="103"/>
      <c r="EJ41" s="77"/>
      <c r="EK41" s="108"/>
      <c r="EL41" s="108"/>
      <c r="EM41" s="94"/>
      <c r="EO41" s="10"/>
    </row>
    <row r="42" spans="1:145" ht="22.5" customHeight="1">
      <c r="A42" s="87"/>
      <c r="B42" s="76" t="s">
        <v>48</v>
      </c>
      <c r="C42" s="116">
        <v>1956</v>
      </c>
      <c r="D42" s="178">
        <v>3.4722222222222222E-5</v>
      </c>
      <c r="E42" s="159"/>
      <c r="F42" s="149"/>
      <c r="G42" s="139"/>
      <c r="H42" s="131"/>
      <c r="I42" s="152"/>
      <c r="J42" s="147">
        <v>2.90162037037037E-2</v>
      </c>
      <c r="K42" s="127">
        <f>D42*(1990-C42)*$M$5</f>
        <v>3.6597222222222222E-3</v>
      </c>
      <c r="L42" s="126">
        <f>J42-K42</f>
        <v>2.535648148148148E-2</v>
      </c>
      <c r="M42" s="127">
        <f>L42/$M$5</f>
        <v>8.179510155316606E-3</v>
      </c>
      <c r="N42" s="152">
        <v>13</v>
      </c>
      <c r="O42" s="155">
        <v>5.258101851851852E-2</v>
      </c>
      <c r="P42" s="125">
        <f>D42*(1990-C42)*$R$5</f>
        <v>4.7694444444444442E-3</v>
      </c>
      <c r="Q42" s="126">
        <f>O42-P42</f>
        <v>4.7811574074074076E-2</v>
      </c>
      <c r="R42" s="127">
        <f>Q42/$R$5</f>
        <v>1.1834548038137147E-2</v>
      </c>
      <c r="S42" s="130">
        <v>15</v>
      </c>
      <c r="T42" s="155">
        <v>4.3009259259259254E-2</v>
      </c>
      <c r="U42" s="125">
        <f>D42*(1990-C42)*$W$5</f>
        <v>5.9027777777777776E-3</v>
      </c>
      <c r="V42" s="126">
        <f>T42-U42</f>
        <v>3.7106481481481476E-2</v>
      </c>
      <c r="W42" s="127">
        <f>V42/$W$5</f>
        <v>7.4212962962962956E-3</v>
      </c>
      <c r="X42" s="205">
        <v>11</v>
      </c>
      <c r="Y42" s="155">
        <v>1.7696759259259259E-2</v>
      </c>
      <c r="Z42" s="125">
        <f>D42*(1990-C42)*$AB$5</f>
        <v>2.8451388888888892E-3</v>
      </c>
      <c r="AA42" s="126">
        <f>Y42-Z42</f>
        <v>1.4851620370370369E-2</v>
      </c>
      <c r="AB42" s="127">
        <f>AA42/$AB$5</f>
        <v>6.1624980789918545E-3</v>
      </c>
      <c r="AC42" s="214">
        <v>9</v>
      </c>
      <c r="AD42" s="219"/>
      <c r="AE42" s="186"/>
      <c r="AF42" s="186"/>
      <c r="AG42" s="186"/>
      <c r="AH42" s="150"/>
      <c r="AI42" s="155">
        <v>2.7071759259259257E-2</v>
      </c>
      <c r="AJ42" s="125">
        <f>D42*(1990-C42)*$AL$5</f>
        <v>4.0256944444444446E-3</v>
      </c>
      <c r="AK42" s="134">
        <f>AI42-AJ42</f>
        <v>2.3046064814814811E-2</v>
      </c>
      <c r="AL42" s="134">
        <f>AK42/$AL$5</f>
        <v>6.7583767785380673E-3</v>
      </c>
      <c r="AM42" s="150">
        <v>12</v>
      </c>
      <c r="AN42" s="155">
        <v>2.7291666666666662E-2</v>
      </c>
      <c r="AO42" s="125">
        <f>D42*(1990-C42)*$AQ$5</f>
        <v>4.8402777777777775E-3</v>
      </c>
      <c r="AP42" s="134">
        <f>AN42-AO42</f>
        <v>2.2451388888888885E-2</v>
      </c>
      <c r="AQ42" s="134">
        <f>AP42/$AQ$5</f>
        <v>5.4759485094850943E-3</v>
      </c>
      <c r="AR42" s="87">
        <v>7</v>
      </c>
      <c r="AS42" s="186"/>
      <c r="AT42" s="184"/>
      <c r="AU42" s="185"/>
      <c r="AV42" s="186"/>
      <c r="AW42" s="87"/>
      <c r="AX42" s="151">
        <v>2.071759259259259E-2</v>
      </c>
      <c r="AY42" s="125">
        <f t="shared" si="28"/>
        <v>3.8958333333333332E-3</v>
      </c>
      <c r="AZ42" s="134">
        <f t="shared" si="29"/>
        <v>1.6821759259259255E-2</v>
      </c>
      <c r="BA42" s="134">
        <f t="shared" si="30"/>
        <v>5.0975028058361386E-3</v>
      </c>
      <c r="BB42" s="234">
        <v>8</v>
      </c>
      <c r="BC42" s="151">
        <v>4.7442129629629626E-2</v>
      </c>
      <c r="BD42" s="125">
        <f>D42*(1990-C42)*$BF$5</f>
        <v>7.3194444444444444E-3</v>
      </c>
      <c r="BE42" s="134">
        <f>BC42-BD42</f>
        <v>4.0122685185185178E-2</v>
      </c>
      <c r="BF42" s="134">
        <f>BE42/$BF$5</f>
        <v>6.4714008363201897E-3</v>
      </c>
      <c r="BG42" s="234">
        <v>11</v>
      </c>
      <c r="BH42" s="151">
        <v>2.659722222222222E-2</v>
      </c>
      <c r="BI42" s="125">
        <f>D42*(1990-C42)*$BK$5</f>
        <v>5.076388888888889E-3</v>
      </c>
      <c r="BJ42" s="134">
        <f>BH42-BI42</f>
        <v>2.1520833333333329E-2</v>
      </c>
      <c r="BK42" s="134">
        <f>BJ42/$BK$5</f>
        <v>5.0048449612403092E-3</v>
      </c>
      <c r="BL42" s="214">
        <v>8</v>
      </c>
      <c r="BM42" s="155">
        <v>3.6631944444444446E-2</v>
      </c>
      <c r="BN42" s="125">
        <f>D42*(1990-C42)*$BP$5</f>
        <v>4.6277777777777775E-3</v>
      </c>
      <c r="BO42" s="134">
        <f>BM42-BN42</f>
        <v>3.2004166666666667E-2</v>
      </c>
      <c r="BP42" s="134">
        <f>BO42/$BP$5</f>
        <v>8.1643282312925166E-3</v>
      </c>
      <c r="BQ42" s="214">
        <v>5</v>
      </c>
      <c r="BR42" s="155">
        <v>6.1203703703703705E-2</v>
      </c>
      <c r="BS42" s="125">
        <f>D42*(1990-C42)*$BT$5</f>
        <v>4.8874999999999995E-3</v>
      </c>
      <c r="BT42" s="134">
        <f>BR42-BS42</f>
        <v>5.6316203703703702E-2</v>
      </c>
      <c r="BU42" s="134">
        <f>BT42/$BT$5</f>
        <v>1.3602947754517803E-2</v>
      </c>
      <c r="BV42" s="214">
        <v>10</v>
      </c>
      <c r="BW42" s="145"/>
      <c r="BX42" s="146"/>
      <c r="BY42" s="145"/>
      <c r="BZ42" s="206"/>
      <c r="CA42" s="303"/>
      <c r="CB42" s="147">
        <v>1.6527777777777777E-2</v>
      </c>
      <c r="CC42" s="125">
        <f>D42*(1990-C42)*$CE$5</f>
        <v>3.1875000000000002E-3</v>
      </c>
      <c r="CD42" s="134">
        <f>CB42-CC42</f>
        <v>1.3340277777777777E-2</v>
      </c>
      <c r="CE42" s="134">
        <f>CD42/$CE$5</f>
        <v>4.9408436213991764E-3</v>
      </c>
      <c r="CF42" s="214">
        <v>7</v>
      </c>
      <c r="CG42" s="147">
        <v>4.0937500000000002E-2</v>
      </c>
      <c r="CH42" s="125">
        <f>D42*(1990-C42)*$CJ$4</f>
        <v>7.3666666666666672E-3</v>
      </c>
      <c r="CI42" s="134">
        <f>CG42-CH42</f>
        <v>3.3570833333333334E-2</v>
      </c>
      <c r="CJ42" s="134">
        <f>CI42/$CJ$4</f>
        <v>5.3799412393162396E-3</v>
      </c>
      <c r="CK42" s="206">
        <v>5</v>
      </c>
      <c r="CL42" s="147">
        <v>3.078703703703704E-2</v>
      </c>
      <c r="CM42" s="125">
        <f>D42*(1990-C42)*$CO$4</f>
        <v>5.3006944444444447E-3</v>
      </c>
      <c r="CN42" s="134">
        <f>CL42-CM42</f>
        <v>2.5486342592592595E-2</v>
      </c>
      <c r="CO42" s="134">
        <f>CN42/$CO$4</f>
        <v>5.6762455662789741E-3</v>
      </c>
      <c r="CP42" s="247">
        <v>7</v>
      </c>
      <c r="CQ42" s="79"/>
      <c r="CR42" s="79">
        <f t="shared" si="2"/>
        <v>13</v>
      </c>
      <c r="CS42" s="79">
        <f t="shared" si="3"/>
        <v>15</v>
      </c>
      <c r="CT42" s="79">
        <f t="shared" si="4"/>
        <v>11</v>
      </c>
      <c r="CU42" s="79">
        <f t="shared" si="5"/>
        <v>9</v>
      </c>
      <c r="CV42" s="79"/>
      <c r="CW42" s="79">
        <f t="shared" si="24"/>
        <v>12</v>
      </c>
      <c r="CX42" s="89">
        <f t="shared" si="25"/>
        <v>7</v>
      </c>
      <c r="CY42" s="79"/>
      <c r="CZ42" s="80">
        <f t="shared" si="17"/>
        <v>8</v>
      </c>
      <c r="DA42" s="80">
        <f t="shared" si="16"/>
        <v>11</v>
      </c>
      <c r="DB42" s="80">
        <f t="shared" si="18"/>
        <v>8</v>
      </c>
      <c r="DC42" s="80">
        <f t="shared" si="21"/>
        <v>5</v>
      </c>
      <c r="DD42" s="80">
        <f t="shared" si="13"/>
        <v>10</v>
      </c>
      <c r="DE42" s="332"/>
      <c r="DF42" s="332">
        <f t="shared" si="14"/>
        <v>7</v>
      </c>
      <c r="DG42" s="332">
        <f>CK42</f>
        <v>5</v>
      </c>
      <c r="DH42" s="332">
        <f>CP42</f>
        <v>7</v>
      </c>
      <c r="DI42" s="82"/>
      <c r="DJ42" s="82"/>
      <c r="DK42" s="78"/>
      <c r="DL42" s="78"/>
      <c r="DM42" s="78"/>
      <c r="DN42" s="78"/>
      <c r="DO42" s="78"/>
      <c r="DP42" s="104">
        <v>14</v>
      </c>
      <c r="DQ42" s="93">
        <f>SUM(CQ42:DH42)-15-13</f>
        <v>100</v>
      </c>
      <c r="DR42" s="82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108"/>
      <c r="EG42" s="108"/>
      <c r="EH42" s="108"/>
      <c r="EI42" s="103"/>
      <c r="EJ42" s="77"/>
      <c r="EK42" s="108"/>
      <c r="EL42" s="108"/>
      <c r="EM42" s="82">
        <v>6</v>
      </c>
      <c r="EN42" s="351" t="s">
        <v>48</v>
      </c>
      <c r="EO42" s="10"/>
    </row>
    <row r="43" spans="1:145" ht="24.75" customHeight="1">
      <c r="A43" s="87"/>
      <c r="B43" s="76" t="s">
        <v>49</v>
      </c>
      <c r="C43" s="117">
        <v>1956</v>
      </c>
      <c r="D43" s="178">
        <v>3.4722222222222222E-5</v>
      </c>
      <c r="E43" s="187"/>
      <c r="F43" s="184"/>
      <c r="G43" s="185"/>
      <c r="H43" s="186"/>
      <c r="I43" s="141"/>
      <c r="J43" s="193"/>
      <c r="K43" s="186"/>
      <c r="L43" s="196"/>
      <c r="M43" s="196"/>
      <c r="N43" s="141"/>
      <c r="O43" s="155">
        <v>3.9849537037037037E-2</v>
      </c>
      <c r="P43" s="125">
        <f>D43*(1990-C43)*$R$5</f>
        <v>4.7694444444444442E-3</v>
      </c>
      <c r="Q43" s="126">
        <f>O43-P43</f>
        <v>3.5080092592592593E-2</v>
      </c>
      <c r="R43" s="127">
        <f>Q43/$R$5</f>
        <v>8.6831912357902465E-3</v>
      </c>
      <c r="S43" s="130">
        <v>10</v>
      </c>
      <c r="T43" s="155">
        <v>4.2361111111111106E-2</v>
      </c>
      <c r="U43" s="125">
        <f>D43*(1990-C43)*$W$5</f>
        <v>5.9027777777777776E-3</v>
      </c>
      <c r="V43" s="126">
        <f>T43-U43</f>
        <v>3.6458333333333329E-2</v>
      </c>
      <c r="W43" s="127">
        <f>V43/$W$5</f>
        <v>7.2916666666666659E-3</v>
      </c>
      <c r="X43" s="204">
        <v>10</v>
      </c>
      <c r="Y43" s="155">
        <v>2.0671296296296295E-2</v>
      </c>
      <c r="Z43" s="125">
        <f>D43*(1990-C43)*$AB$5</f>
        <v>2.8451388888888892E-3</v>
      </c>
      <c r="AA43" s="126">
        <f>Y43-Z43</f>
        <v>1.7826157407407405E-2</v>
      </c>
      <c r="AB43" s="127">
        <f>AA43/$AB$5</f>
        <v>7.3967458122022427E-3</v>
      </c>
      <c r="AC43" s="208">
        <v>11</v>
      </c>
      <c r="AD43" s="185"/>
      <c r="AE43" s="186"/>
      <c r="AF43" s="186"/>
      <c r="AG43" s="186"/>
      <c r="AH43" s="135"/>
      <c r="AI43" s="185"/>
      <c r="AJ43" s="190"/>
      <c r="AK43" s="190"/>
      <c r="AL43" s="131"/>
      <c r="AM43" s="135"/>
      <c r="AN43" s="185"/>
      <c r="AO43" s="186"/>
      <c r="AP43" s="186"/>
      <c r="AQ43" s="186"/>
      <c r="AR43" s="87"/>
      <c r="AS43" s="230"/>
      <c r="AT43" s="184"/>
      <c r="AU43" s="185"/>
      <c r="AV43" s="186"/>
      <c r="AW43" s="87"/>
      <c r="AX43" s="185"/>
      <c r="AY43" s="186"/>
      <c r="AZ43" s="185"/>
      <c r="BA43" s="186"/>
      <c r="BB43" s="208"/>
      <c r="BC43" s="151">
        <v>6.3645833333333332E-2</v>
      </c>
      <c r="BD43" s="125">
        <f>D43*(1990-C43)*$BF$5</f>
        <v>7.3194444444444444E-3</v>
      </c>
      <c r="BE43" s="134">
        <f>BC43-BD43</f>
        <v>5.6326388888888884E-2</v>
      </c>
      <c r="BF43" s="134">
        <f>BE43/$BF$5</f>
        <v>9.0849014336917555E-3</v>
      </c>
      <c r="BG43" s="232">
        <v>19</v>
      </c>
      <c r="BH43" s="239"/>
      <c r="BI43" s="186"/>
      <c r="BJ43" s="185"/>
      <c r="BK43" s="186"/>
      <c r="BL43" s="208"/>
      <c r="BM43" s="185"/>
      <c r="BN43" s="186"/>
      <c r="BO43" s="185"/>
      <c r="BP43" s="186"/>
      <c r="BQ43" s="208"/>
      <c r="BR43" s="185"/>
      <c r="BS43" s="263"/>
      <c r="BT43" s="264"/>
      <c r="BU43" s="263"/>
      <c r="BV43" s="214"/>
      <c r="BW43" s="260"/>
      <c r="BX43" s="261"/>
      <c r="BY43" s="260"/>
      <c r="BZ43" s="206"/>
      <c r="CA43" s="303"/>
      <c r="CB43" s="147">
        <v>2.0069444444444442E-2</v>
      </c>
      <c r="CC43" s="125">
        <f>D43*(1990-C43)*$CE$5</f>
        <v>3.1875000000000002E-3</v>
      </c>
      <c r="CD43" s="134">
        <f>CB43-CC43</f>
        <v>1.6881944444444442E-2</v>
      </c>
      <c r="CE43" s="134">
        <f>CD43/$CE$5</f>
        <v>6.2525720164609043E-3</v>
      </c>
      <c r="CF43" s="214">
        <v>12</v>
      </c>
      <c r="CG43" s="147">
        <v>4.9594907407407407E-2</v>
      </c>
      <c r="CH43" s="125">
        <f>D43*(1990-C43)*$CJ$4</f>
        <v>7.3666666666666672E-3</v>
      </c>
      <c r="CI43" s="134">
        <f>CG43-CH43</f>
        <v>4.222824074074074E-2</v>
      </c>
      <c r="CJ43" s="134">
        <f>CI43/$CJ$4</f>
        <v>6.7673462725546052E-3</v>
      </c>
      <c r="CK43" s="206">
        <v>11</v>
      </c>
      <c r="CL43" s="147">
        <v>3.3055555555555553E-2</v>
      </c>
      <c r="CM43" s="125">
        <f>D43*(1990-C43)*$CO$4</f>
        <v>5.3006944444444447E-3</v>
      </c>
      <c r="CN43" s="134">
        <f>CL43-CM43</f>
        <v>2.7754861111111109E-2</v>
      </c>
      <c r="CO43" s="134">
        <f>CN43/$CO$4</f>
        <v>6.1814835436773069E-3</v>
      </c>
      <c r="CP43" s="247">
        <v>9</v>
      </c>
      <c r="CQ43" s="79"/>
      <c r="CR43" s="79"/>
      <c r="CS43" s="79">
        <f t="shared" si="3"/>
        <v>10</v>
      </c>
      <c r="CT43" s="79">
        <f t="shared" si="4"/>
        <v>10</v>
      </c>
      <c r="CU43" s="79">
        <f t="shared" si="5"/>
        <v>11</v>
      </c>
      <c r="CV43" s="79"/>
      <c r="CW43" s="79"/>
      <c r="CX43" s="79"/>
      <c r="CY43" s="79"/>
      <c r="CZ43" s="80"/>
      <c r="DA43" s="80">
        <f t="shared" si="16"/>
        <v>19</v>
      </c>
      <c r="DB43" s="80"/>
      <c r="DC43" s="80"/>
      <c r="DD43" s="80"/>
      <c r="DE43" s="332"/>
      <c r="DF43" s="332">
        <f t="shared" si="14"/>
        <v>12</v>
      </c>
      <c r="DG43" s="332">
        <f>CK43</f>
        <v>11</v>
      </c>
      <c r="DH43" s="332">
        <f>CP43</f>
        <v>9</v>
      </c>
      <c r="DI43" s="77"/>
      <c r="DJ43" s="77"/>
      <c r="DK43" s="77"/>
      <c r="DL43" s="77"/>
      <c r="DM43" s="77"/>
      <c r="DN43" s="77"/>
      <c r="DO43" s="77"/>
      <c r="DP43" s="81">
        <v>7</v>
      </c>
      <c r="DQ43" s="93">
        <f t="shared" ref="DQ43:DQ48" si="31">SUM(CQ43:DH43)</f>
        <v>82</v>
      </c>
      <c r="DR43" s="82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108"/>
      <c r="EG43" s="108"/>
      <c r="EH43" s="108"/>
      <c r="EI43" s="103"/>
      <c r="EJ43" s="77"/>
      <c r="EK43" s="108"/>
      <c r="EL43" s="77"/>
      <c r="EM43" s="82"/>
      <c r="EN43" s="114"/>
    </row>
    <row r="44" spans="1:145" ht="30" customHeight="1">
      <c r="A44" s="75"/>
      <c r="B44" s="238" t="s">
        <v>73</v>
      </c>
      <c r="C44" s="116">
        <v>1956</v>
      </c>
      <c r="D44" s="178">
        <v>3.4722222222222222E-5</v>
      </c>
      <c r="E44" s="193"/>
      <c r="F44" s="184"/>
      <c r="G44" s="185"/>
      <c r="H44" s="186"/>
      <c r="I44" s="160"/>
      <c r="J44" s="193"/>
      <c r="K44" s="186"/>
      <c r="L44" s="185"/>
      <c r="M44" s="186"/>
      <c r="N44" s="160"/>
      <c r="O44" s="193"/>
      <c r="P44" s="184"/>
      <c r="Q44" s="185"/>
      <c r="R44" s="186"/>
      <c r="S44" s="206"/>
      <c r="T44" s="193"/>
      <c r="U44" s="131"/>
      <c r="V44" s="190"/>
      <c r="W44" s="190"/>
      <c r="X44" s="206"/>
      <c r="Y44" s="193"/>
      <c r="Z44" s="184"/>
      <c r="AA44" s="185"/>
      <c r="AB44" s="186"/>
      <c r="AC44" s="214"/>
      <c r="AD44" s="193"/>
      <c r="AE44" s="184"/>
      <c r="AF44" s="190"/>
      <c r="AG44" s="190"/>
      <c r="AH44" s="208"/>
      <c r="AI44" s="193"/>
      <c r="AJ44" s="184"/>
      <c r="AK44" s="190"/>
      <c r="AL44" s="190"/>
      <c r="AM44" s="208"/>
      <c r="AN44" s="193"/>
      <c r="AO44" s="184"/>
      <c r="AP44" s="190"/>
      <c r="AQ44" s="190"/>
      <c r="AR44" s="87"/>
      <c r="AS44" s="230"/>
      <c r="AT44" s="184"/>
      <c r="AU44" s="185"/>
      <c r="AV44" s="186"/>
      <c r="AW44" s="87"/>
      <c r="AX44" s="151">
        <v>2.6886574074074077E-2</v>
      </c>
      <c r="AY44" s="125">
        <f>D44*(1990-C44)*$BA$5</f>
        <v>3.8958333333333332E-3</v>
      </c>
      <c r="AZ44" s="134">
        <f>AX44-AY44</f>
        <v>2.2990740740740742E-2</v>
      </c>
      <c r="BA44" s="134">
        <f>AZ44/$BA$5</f>
        <v>6.9668911335578013E-3</v>
      </c>
      <c r="BB44" s="208">
        <v>15</v>
      </c>
      <c r="BC44" s="239"/>
      <c r="BD44" s="184"/>
      <c r="BE44" s="190"/>
      <c r="BF44" s="190"/>
      <c r="BG44" s="232"/>
      <c r="BH44" s="151">
        <v>3.0983796296296297E-2</v>
      </c>
      <c r="BI44" s="125">
        <f>D44*(1990-C44)*$BK$5</f>
        <v>5.076388888888889E-3</v>
      </c>
      <c r="BJ44" s="134">
        <f t="shared" ref="BJ44:BJ50" si="32">BH44-BI44</f>
        <v>2.5907407407407407E-2</v>
      </c>
      <c r="BK44" s="134">
        <f>BJ44/$BK$5</f>
        <v>6.0249784668389324E-3</v>
      </c>
      <c r="BL44" s="208">
        <v>14</v>
      </c>
      <c r="BM44" s="185"/>
      <c r="BN44" s="186"/>
      <c r="BO44" s="185"/>
      <c r="BP44" s="186"/>
      <c r="BQ44" s="208"/>
      <c r="BR44" s="185"/>
      <c r="BS44" s="131"/>
      <c r="BT44" s="139"/>
      <c r="BU44" s="131"/>
      <c r="BV44" s="208"/>
      <c r="BW44" s="190"/>
      <c r="BX44" s="189"/>
      <c r="BY44" s="190"/>
      <c r="BZ44" s="206"/>
      <c r="CA44" s="303"/>
      <c r="CB44" s="217"/>
      <c r="CC44" s="186"/>
      <c r="CD44" s="185"/>
      <c r="CE44" s="186"/>
      <c r="CF44" s="232"/>
      <c r="CG44" s="192"/>
      <c r="CH44" s="186"/>
      <c r="CI44" s="185"/>
      <c r="CJ44" s="186"/>
      <c r="CK44" s="206"/>
      <c r="CL44" s="185"/>
      <c r="CM44" s="244"/>
      <c r="CN44" s="245"/>
      <c r="CO44" s="246"/>
      <c r="CP44" s="247"/>
      <c r="CQ44" s="79"/>
      <c r="CR44" s="79"/>
      <c r="CS44" s="79"/>
      <c r="CT44" s="79"/>
      <c r="CU44" s="79"/>
      <c r="CV44" s="79"/>
      <c r="CW44" s="79"/>
      <c r="CX44" s="79"/>
      <c r="CY44" s="79"/>
      <c r="CZ44" s="80">
        <f t="shared" si="17"/>
        <v>15</v>
      </c>
      <c r="DA44" s="80"/>
      <c r="DB44" s="80">
        <f t="shared" si="18"/>
        <v>14</v>
      </c>
      <c r="DC44" s="80"/>
      <c r="DD44" s="80"/>
      <c r="DE44" s="332"/>
      <c r="DF44" s="332"/>
      <c r="DG44" s="332"/>
      <c r="DH44" s="332"/>
      <c r="DI44" s="77"/>
      <c r="DJ44" s="77"/>
      <c r="DK44" s="77"/>
      <c r="DL44" s="77"/>
      <c r="DM44" s="77"/>
      <c r="DN44" s="77"/>
      <c r="DO44" s="77"/>
      <c r="DP44" s="81">
        <v>2</v>
      </c>
      <c r="DQ44" s="93">
        <f t="shared" si="31"/>
        <v>29</v>
      </c>
      <c r="DR44" s="94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108"/>
      <c r="EG44" s="108"/>
      <c r="EH44" s="108"/>
      <c r="EI44" s="103"/>
      <c r="EJ44" s="77"/>
      <c r="EK44" s="108"/>
      <c r="EL44" s="77"/>
      <c r="EM44" s="94"/>
      <c r="EN44" s="114"/>
      <c r="EO44" s="10"/>
    </row>
    <row r="45" spans="1:145" ht="30" customHeight="1">
      <c r="A45" s="75"/>
      <c r="B45" s="118" t="s">
        <v>50</v>
      </c>
      <c r="C45" s="116">
        <v>1954</v>
      </c>
      <c r="D45" s="178">
        <v>4.6296296296296294E-5</v>
      </c>
      <c r="E45" s="155">
        <v>2.0613425925925927E-2</v>
      </c>
      <c r="F45" s="125">
        <f>D45*(1990-C45)*$I$5</f>
        <v>4.7666666666666664E-3</v>
      </c>
      <c r="G45" s="126">
        <f>E45-F45</f>
        <v>1.5846759259259262E-2</v>
      </c>
      <c r="H45" s="127">
        <f>G45/$I$5</f>
        <v>5.5408249158249174E-3</v>
      </c>
      <c r="I45" s="160">
        <v>7</v>
      </c>
      <c r="J45" s="155">
        <v>2.4756944444444443E-2</v>
      </c>
      <c r="K45" s="127">
        <f>D45*(1990-C45)*$N$5</f>
        <v>4.6666666666666662E-3</v>
      </c>
      <c r="L45" s="126">
        <f>J45-K45</f>
        <v>2.0090277777777776E-2</v>
      </c>
      <c r="M45" s="127">
        <f>L45/$N$5</f>
        <v>7.1750992063492067E-3</v>
      </c>
      <c r="N45" s="160">
        <v>8</v>
      </c>
      <c r="O45" s="155">
        <v>4.9340277777777775E-2</v>
      </c>
      <c r="P45" s="125">
        <f>D45*(1990-C45)*$R$5</f>
        <v>6.7333333333333334E-3</v>
      </c>
      <c r="Q45" s="126">
        <f>O45-P45</f>
        <v>4.260694444444444E-2</v>
      </c>
      <c r="R45" s="127">
        <f>Q45/$R$5</f>
        <v>1.0546273377337732E-2</v>
      </c>
      <c r="S45" s="140">
        <v>12</v>
      </c>
      <c r="T45" s="193"/>
      <c r="U45" s="131"/>
      <c r="V45" s="190"/>
      <c r="W45" s="190"/>
      <c r="X45" s="206"/>
      <c r="Y45" s="155">
        <v>1.951388888888889E-2</v>
      </c>
      <c r="Z45" s="125">
        <f>D45*(1990-C45)*$AB$5</f>
        <v>4.0166666666666666E-3</v>
      </c>
      <c r="AA45" s="126">
        <f>Y45-Z45</f>
        <v>1.5497222222222223E-2</v>
      </c>
      <c r="AB45" s="127">
        <f>AA45/$AB$5</f>
        <v>6.4303826648224984E-3</v>
      </c>
      <c r="AC45" s="214">
        <v>10</v>
      </c>
      <c r="AD45" s="155">
        <v>4.0231481481481479E-2</v>
      </c>
      <c r="AE45" s="125">
        <f>D45*(1990-C45)*$AG$5</f>
        <v>6.6666666666666662E-3</v>
      </c>
      <c r="AF45" s="134">
        <f>AD45-AE45</f>
        <v>3.3564814814814811E-2</v>
      </c>
      <c r="AG45" s="134">
        <f>AF45/$AG$5</f>
        <v>8.3912037037037028E-3</v>
      </c>
      <c r="AH45" s="135">
        <v>13</v>
      </c>
      <c r="AI45" s="155">
        <v>3.7569444444444447E-2</v>
      </c>
      <c r="AJ45" s="125">
        <f>D45*(1990-C45)*$AL$5</f>
        <v>5.6833333333333328E-3</v>
      </c>
      <c r="AK45" s="134">
        <f>AI45-AJ45</f>
        <v>3.1886111111111115E-2</v>
      </c>
      <c r="AL45" s="134">
        <f>AK45/$AL$5</f>
        <v>9.3507657217334651E-3</v>
      </c>
      <c r="AM45" s="135">
        <v>16</v>
      </c>
      <c r="AN45" s="155">
        <v>3.0624999999999999E-2</v>
      </c>
      <c r="AO45" s="125">
        <f>D45*(1990-C45)*$AQ$5</f>
        <v>6.8333333333333319E-3</v>
      </c>
      <c r="AP45" s="134">
        <f>AN45-AO45</f>
        <v>2.3791666666666669E-2</v>
      </c>
      <c r="AQ45" s="134">
        <f>AP45/$AQ$5</f>
        <v>5.8028455284552857E-3</v>
      </c>
      <c r="AR45" s="87">
        <v>10</v>
      </c>
      <c r="AS45" s="230"/>
      <c r="AT45" s="184"/>
      <c r="AU45" s="185"/>
      <c r="AV45" s="186"/>
      <c r="AW45" s="87"/>
      <c r="AX45" s="185"/>
      <c r="AY45" s="186"/>
      <c r="AZ45" s="185"/>
      <c r="BA45" s="186"/>
      <c r="BB45" s="208"/>
      <c r="BC45" s="155">
        <v>3.1759259259259258E-2</v>
      </c>
      <c r="BD45" s="125">
        <f>D45*(1990-C45)*$BF$4</f>
        <v>6.8333333333333319E-3</v>
      </c>
      <c r="BE45" s="134">
        <f>BC45-BD45</f>
        <v>2.4925925925925928E-2</v>
      </c>
      <c r="BF45" s="134">
        <f>BE45/$BF$4</f>
        <v>6.079494128274617E-3</v>
      </c>
      <c r="BG45" s="232">
        <v>8</v>
      </c>
      <c r="BH45" s="155">
        <v>2.1516203703703704E-2</v>
      </c>
      <c r="BI45" s="125">
        <f t="shared" ref="BI45:BI50" si="33">D45*(1990-C45)*$BK$4</f>
        <v>5.1666666666666666E-3</v>
      </c>
      <c r="BJ45" s="134">
        <f t="shared" si="32"/>
        <v>1.6349537037037037E-2</v>
      </c>
      <c r="BK45" s="134">
        <f t="shared" ref="BK45:BK50" si="34">BJ45/$BK$4</f>
        <v>5.2740442054958186E-3</v>
      </c>
      <c r="BL45" s="208">
        <v>10</v>
      </c>
      <c r="BM45" s="185"/>
      <c r="BN45" s="186"/>
      <c r="BO45" s="185"/>
      <c r="BP45" s="186"/>
      <c r="BQ45" s="208"/>
      <c r="BR45" s="185"/>
      <c r="BS45" s="131"/>
      <c r="BT45" s="139"/>
      <c r="BU45" s="131"/>
      <c r="BV45" s="208"/>
      <c r="BW45" s="155">
        <v>3.577546296296296E-2</v>
      </c>
      <c r="BX45" s="125">
        <f>D45*(1990-C45)*$BZ$5</f>
        <v>8.4833333333333323E-3</v>
      </c>
      <c r="BY45" s="134">
        <f>BW45-BX45</f>
        <v>2.7292129629629628E-2</v>
      </c>
      <c r="BZ45" s="287">
        <f>BY45/$BZ$5</f>
        <v>5.3619115185912824E-3</v>
      </c>
      <c r="CA45" s="303">
        <v>9</v>
      </c>
      <c r="CB45" s="217"/>
      <c r="CC45" s="186"/>
      <c r="CD45" s="185"/>
      <c r="CE45" s="186"/>
      <c r="CF45" s="232"/>
      <c r="CG45" s="155">
        <v>4.280092592592593E-2</v>
      </c>
      <c r="CH45" s="125">
        <f>D45*(1990-C45)*$CJ$5</f>
        <v>8.6333333333333331E-3</v>
      </c>
      <c r="CI45" s="134">
        <f>CG45-CH45</f>
        <v>3.4167592592592597E-2</v>
      </c>
      <c r="CJ45" s="134">
        <f>CI45/$CJ$5</f>
        <v>6.596060346060347E-3</v>
      </c>
      <c r="CK45" s="206">
        <v>9</v>
      </c>
      <c r="CL45" s="155">
        <v>3.4189814814814819E-2</v>
      </c>
      <c r="CM45" s="125">
        <f>D45*(1990-C45)*$CO$5</f>
        <v>6.9833333333333336E-3</v>
      </c>
      <c r="CN45" s="134">
        <f>CL45-CM45</f>
        <v>2.7206481481481484E-2</v>
      </c>
      <c r="CO45" s="134">
        <f>CN45/$CO$5</f>
        <v>6.4931936709979668E-3</v>
      </c>
      <c r="CP45" s="247">
        <v>10</v>
      </c>
      <c r="CQ45" s="79">
        <f t="shared" si="8"/>
        <v>7</v>
      </c>
      <c r="CR45" s="79">
        <f t="shared" si="2"/>
        <v>8</v>
      </c>
      <c r="CS45" s="79">
        <f t="shared" si="3"/>
        <v>12</v>
      </c>
      <c r="CT45" s="79"/>
      <c r="CU45" s="79">
        <f t="shared" si="5"/>
        <v>10</v>
      </c>
      <c r="CV45" s="79">
        <f t="shared" si="23"/>
        <v>13</v>
      </c>
      <c r="CW45" s="79">
        <f t="shared" si="24"/>
        <v>16</v>
      </c>
      <c r="CX45" s="79">
        <f t="shared" si="25"/>
        <v>10</v>
      </c>
      <c r="CY45" s="79"/>
      <c r="CZ45" s="80"/>
      <c r="DA45" s="80">
        <f t="shared" si="16"/>
        <v>8</v>
      </c>
      <c r="DB45" s="80">
        <f t="shared" si="18"/>
        <v>10</v>
      </c>
      <c r="DC45" s="80"/>
      <c r="DD45" s="80"/>
      <c r="DE45" s="332">
        <f>CA45</f>
        <v>9</v>
      </c>
      <c r="DF45" s="332"/>
      <c r="DG45" s="332">
        <f>CK45</f>
        <v>9</v>
      </c>
      <c r="DH45" s="332">
        <f>CP45</f>
        <v>10</v>
      </c>
      <c r="DI45" s="77"/>
      <c r="DJ45" s="77"/>
      <c r="DK45" s="77"/>
      <c r="DL45" s="77"/>
      <c r="DM45" s="77"/>
      <c r="DN45" s="77"/>
      <c r="DO45" s="77"/>
      <c r="DP45" s="81">
        <v>12</v>
      </c>
      <c r="DQ45" s="93">
        <f t="shared" si="31"/>
        <v>122</v>
      </c>
      <c r="DR45" s="82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108"/>
      <c r="EG45" s="108"/>
      <c r="EH45" s="108"/>
      <c r="EI45" s="103"/>
      <c r="EJ45" s="77"/>
      <c r="EK45" s="108"/>
      <c r="EL45" s="77"/>
      <c r="EM45" s="82"/>
      <c r="EN45" s="114"/>
      <c r="EO45" s="10"/>
    </row>
    <row r="46" spans="1:145" ht="31.5" customHeight="1">
      <c r="A46" s="87"/>
      <c r="B46" s="119" t="s">
        <v>51</v>
      </c>
      <c r="C46" s="117">
        <v>1953</v>
      </c>
      <c r="D46" s="178">
        <v>4.6296296296296294E-5</v>
      </c>
      <c r="E46" s="187"/>
      <c r="F46" s="188"/>
      <c r="G46" s="189"/>
      <c r="H46" s="190"/>
      <c r="I46" s="161"/>
      <c r="J46" s="193"/>
      <c r="K46" s="127"/>
      <c r="L46" s="129"/>
      <c r="M46" s="129"/>
      <c r="N46" s="161"/>
      <c r="O46" s="193"/>
      <c r="P46" s="186"/>
      <c r="Q46" s="186"/>
      <c r="R46" s="186"/>
      <c r="S46" s="143"/>
      <c r="T46" s="193"/>
      <c r="U46" s="131"/>
      <c r="V46" s="190"/>
      <c r="W46" s="190"/>
      <c r="X46" s="207"/>
      <c r="Y46" s="215"/>
      <c r="Z46" s="131"/>
      <c r="AA46" s="131"/>
      <c r="AB46" s="131"/>
      <c r="AC46" s="216"/>
      <c r="AD46" s="217"/>
      <c r="AE46" s="186"/>
      <c r="AF46" s="186"/>
      <c r="AG46" s="186"/>
      <c r="AH46" s="135"/>
      <c r="AI46" s="193"/>
      <c r="AJ46" s="131"/>
      <c r="AK46" s="131"/>
      <c r="AL46" s="131"/>
      <c r="AM46" s="135"/>
      <c r="AN46" s="185"/>
      <c r="AO46" s="186"/>
      <c r="AP46" s="186"/>
      <c r="AQ46" s="186"/>
      <c r="AR46" s="87"/>
      <c r="AS46" s="230"/>
      <c r="AT46" s="184"/>
      <c r="AU46" s="185"/>
      <c r="AV46" s="186"/>
      <c r="AW46" s="87"/>
      <c r="AX46" s="155">
        <v>2.1030092592592597E-2</v>
      </c>
      <c r="AY46" s="125">
        <f>D46*(1990-C46)*$BA$4</f>
        <v>4.2824074074074066E-3</v>
      </c>
      <c r="AZ46" s="134">
        <f>AX46-AY46</f>
        <v>1.6747685185185192E-2</v>
      </c>
      <c r="BA46" s="134">
        <f>AZ46/$BA$4</f>
        <v>6.6990740740740769E-3</v>
      </c>
      <c r="BB46" s="236">
        <v>13</v>
      </c>
      <c r="BC46" s="193"/>
      <c r="BD46" s="186"/>
      <c r="BE46" s="185"/>
      <c r="BF46" s="186"/>
      <c r="BG46" s="240"/>
      <c r="BH46" s="155">
        <v>5.6909722222222216E-2</v>
      </c>
      <c r="BI46" s="125">
        <f t="shared" si="33"/>
        <v>5.3101851851851851E-3</v>
      </c>
      <c r="BJ46" s="134">
        <f t="shared" si="32"/>
        <v>5.1599537037037027E-2</v>
      </c>
      <c r="BK46" s="134">
        <f t="shared" si="34"/>
        <v>1.6645011947431298E-2</v>
      </c>
      <c r="BL46" s="208">
        <v>26</v>
      </c>
      <c r="BM46" s="185"/>
      <c r="BN46" s="186"/>
      <c r="BO46" s="185"/>
      <c r="BP46" s="186"/>
      <c r="BQ46" s="208"/>
      <c r="BR46" s="185"/>
      <c r="BS46" s="263"/>
      <c r="BT46" s="264"/>
      <c r="BU46" s="263"/>
      <c r="BV46" s="208"/>
      <c r="BW46" s="260"/>
      <c r="BX46" s="261"/>
      <c r="BY46" s="260"/>
      <c r="BZ46" s="206"/>
      <c r="CA46" s="303"/>
      <c r="CB46" s="217"/>
      <c r="CC46" s="186"/>
      <c r="CD46" s="185"/>
      <c r="CE46" s="186"/>
      <c r="CF46" s="232"/>
      <c r="CG46" s="185"/>
      <c r="CH46" s="186"/>
      <c r="CI46" s="185"/>
      <c r="CJ46" s="186"/>
      <c r="CK46" s="207"/>
      <c r="CL46" s="185"/>
      <c r="CM46" s="244"/>
      <c r="CN46" s="245"/>
      <c r="CO46" s="246"/>
      <c r="CP46" s="251"/>
      <c r="CQ46" s="79"/>
      <c r="CR46" s="79"/>
      <c r="CS46" s="79"/>
      <c r="CT46" s="79"/>
      <c r="CU46" s="79"/>
      <c r="CV46" s="79"/>
      <c r="CW46" s="79"/>
      <c r="CX46" s="79"/>
      <c r="CY46" s="79"/>
      <c r="CZ46" s="80">
        <f t="shared" si="17"/>
        <v>13</v>
      </c>
      <c r="DA46" s="80"/>
      <c r="DB46" s="80">
        <f t="shared" si="18"/>
        <v>26</v>
      </c>
      <c r="DC46" s="80"/>
      <c r="DD46" s="80"/>
      <c r="DE46" s="332"/>
      <c r="DF46" s="332"/>
      <c r="DG46" s="332"/>
      <c r="DH46" s="332"/>
      <c r="DI46" s="90"/>
      <c r="DJ46" s="90"/>
      <c r="DK46" s="90"/>
      <c r="DL46" s="90"/>
      <c r="DM46" s="90"/>
      <c r="DN46" s="90"/>
      <c r="DO46" s="90"/>
      <c r="DP46" s="107">
        <v>2</v>
      </c>
      <c r="DQ46" s="93">
        <f t="shared" si="31"/>
        <v>39</v>
      </c>
      <c r="DR46" s="108"/>
      <c r="DS46" s="108"/>
      <c r="DT46" s="108"/>
      <c r="DU46" s="108"/>
      <c r="DV46" s="108"/>
      <c r="DW46" s="108"/>
      <c r="DX46" s="108"/>
      <c r="DY46" s="108"/>
      <c r="DZ46" s="108"/>
      <c r="EA46" s="108"/>
      <c r="EB46" s="108"/>
      <c r="EC46" s="108"/>
      <c r="ED46" s="108"/>
      <c r="EE46" s="108"/>
      <c r="EF46" s="108"/>
      <c r="EG46" s="108"/>
      <c r="EH46" s="108"/>
      <c r="EI46" s="108"/>
      <c r="EJ46" s="108"/>
      <c r="EK46" s="108"/>
      <c r="EL46" s="108"/>
      <c r="EM46" s="82"/>
      <c r="EN46" s="110"/>
    </row>
    <row r="47" spans="1:145" ht="24.75" customHeight="1">
      <c r="A47" s="75"/>
      <c r="B47" s="88" t="s">
        <v>52</v>
      </c>
      <c r="C47" s="120">
        <v>1952</v>
      </c>
      <c r="D47" s="178">
        <v>4.6296296296296294E-5</v>
      </c>
      <c r="E47" s="192"/>
      <c r="F47" s="188"/>
      <c r="G47" s="189"/>
      <c r="H47" s="190"/>
      <c r="I47" s="162"/>
      <c r="J47" s="193"/>
      <c r="K47" s="127"/>
      <c r="L47" s="129"/>
      <c r="M47" s="129"/>
      <c r="N47" s="161"/>
      <c r="O47" s="193"/>
      <c r="P47" s="186"/>
      <c r="Q47" s="186"/>
      <c r="R47" s="186"/>
      <c r="S47" s="135"/>
      <c r="T47" s="193"/>
      <c r="U47" s="131"/>
      <c r="V47" s="190"/>
      <c r="W47" s="190"/>
      <c r="X47" s="208"/>
      <c r="Y47" s="183"/>
      <c r="Z47" s="131"/>
      <c r="AA47" s="131"/>
      <c r="AB47" s="131"/>
      <c r="AC47" s="216"/>
      <c r="AD47" s="220"/>
      <c r="AE47" s="186"/>
      <c r="AF47" s="186"/>
      <c r="AG47" s="186"/>
      <c r="AH47" s="154"/>
      <c r="AI47" s="193"/>
      <c r="AJ47" s="131"/>
      <c r="AK47" s="131"/>
      <c r="AL47" s="131"/>
      <c r="AM47" s="135"/>
      <c r="AN47" s="185"/>
      <c r="AO47" s="186"/>
      <c r="AP47" s="186"/>
      <c r="AQ47" s="186"/>
      <c r="AR47" s="87"/>
      <c r="AS47" s="230"/>
      <c r="AT47" s="184"/>
      <c r="AU47" s="185"/>
      <c r="AV47" s="186"/>
      <c r="AW47" s="87"/>
      <c r="AX47" s="155">
        <v>2.8564814814814817E-2</v>
      </c>
      <c r="AY47" s="125">
        <f>D47*(1990-C47)*$BA$4</f>
        <v>4.3981481481481484E-3</v>
      </c>
      <c r="AZ47" s="134">
        <f>AX47-AY47</f>
        <v>2.416666666666667E-2</v>
      </c>
      <c r="BA47" s="134">
        <f>AZ47/$BA$4</f>
        <v>9.6666666666666672E-3</v>
      </c>
      <c r="BB47" s="208">
        <v>22</v>
      </c>
      <c r="BC47" s="155">
        <v>0.11671296296296296</v>
      </c>
      <c r="BD47" s="125">
        <f>D47*(1990-C47)*$BF$4</f>
        <v>7.2129629629629627E-3</v>
      </c>
      <c r="BE47" s="134">
        <f>BC47-BD47</f>
        <v>0.1095</v>
      </c>
      <c r="BF47" s="134">
        <f>BE47/$BF$4</f>
        <v>2.6707317073170735E-2</v>
      </c>
      <c r="BG47" s="240">
        <v>27</v>
      </c>
      <c r="BH47" s="155">
        <v>5.4791666666666662E-2</v>
      </c>
      <c r="BI47" s="125">
        <f t="shared" si="33"/>
        <v>5.4537037037037037E-3</v>
      </c>
      <c r="BJ47" s="134">
        <f t="shared" si="32"/>
        <v>4.9337962962962958E-2</v>
      </c>
      <c r="BK47" s="134">
        <f t="shared" si="34"/>
        <v>1.5915471923536439E-2</v>
      </c>
      <c r="BL47" s="208">
        <v>25</v>
      </c>
      <c r="BM47" s="185"/>
      <c r="BN47" s="186"/>
      <c r="BO47" s="185"/>
      <c r="BP47" s="186"/>
      <c r="BQ47" s="208"/>
      <c r="BR47" s="185"/>
      <c r="BS47" s="190"/>
      <c r="BT47" s="189"/>
      <c r="BU47" s="190"/>
      <c r="BV47" s="208"/>
      <c r="BW47" s="260"/>
      <c r="BX47" s="261"/>
      <c r="BY47" s="260"/>
      <c r="BZ47" s="206"/>
      <c r="CA47" s="303"/>
      <c r="CB47" s="217"/>
      <c r="CC47" s="186"/>
      <c r="CD47" s="185"/>
      <c r="CE47" s="186"/>
      <c r="CF47" s="216"/>
      <c r="CG47" s="185"/>
      <c r="CH47" s="186"/>
      <c r="CI47" s="185"/>
      <c r="CJ47" s="186"/>
      <c r="CK47" s="207"/>
      <c r="CL47" s="185"/>
      <c r="CM47" s="244"/>
      <c r="CN47" s="245"/>
      <c r="CO47" s="246"/>
      <c r="CP47" s="251"/>
      <c r="CQ47" s="79"/>
      <c r="CR47" s="79"/>
      <c r="CS47" s="79"/>
      <c r="CT47" s="79"/>
      <c r="CU47" s="79"/>
      <c r="CV47" s="79"/>
      <c r="CW47" s="79"/>
      <c r="CX47" s="79"/>
      <c r="CY47" s="79"/>
      <c r="CZ47" s="80">
        <f t="shared" si="17"/>
        <v>22</v>
      </c>
      <c r="DA47" s="80">
        <f t="shared" si="16"/>
        <v>27</v>
      </c>
      <c r="DB47" s="80">
        <f t="shared" si="18"/>
        <v>25</v>
      </c>
      <c r="DC47" s="80"/>
      <c r="DD47" s="80"/>
      <c r="DE47" s="332"/>
      <c r="DF47" s="332"/>
      <c r="DG47" s="332"/>
      <c r="DH47" s="332"/>
      <c r="DI47" s="77"/>
      <c r="DJ47" s="77"/>
      <c r="DK47" s="77"/>
      <c r="DL47" s="77"/>
      <c r="DM47" s="77"/>
      <c r="DN47" s="77"/>
      <c r="DO47" s="77"/>
      <c r="DP47" s="107">
        <v>3</v>
      </c>
      <c r="DQ47" s="93">
        <f t="shared" si="31"/>
        <v>74</v>
      </c>
      <c r="DR47" s="108"/>
      <c r="DS47" s="108"/>
      <c r="DT47" s="108"/>
      <c r="DU47" s="108"/>
      <c r="DV47" s="108"/>
      <c r="DW47" s="108"/>
      <c r="DX47" s="108"/>
      <c r="DY47" s="108"/>
      <c r="DZ47" s="108"/>
      <c r="EA47" s="108"/>
      <c r="EB47" s="108"/>
      <c r="EC47" s="108"/>
      <c r="ED47" s="108"/>
      <c r="EE47" s="108"/>
      <c r="EF47" s="108"/>
      <c r="EG47" s="108"/>
      <c r="EH47" s="108"/>
      <c r="EI47" s="108"/>
      <c r="EJ47" s="108"/>
      <c r="EK47" s="108"/>
      <c r="EL47" s="108"/>
      <c r="EM47" s="82"/>
      <c r="EN47" s="114"/>
    </row>
    <row r="48" spans="1:145" ht="24.75" customHeight="1">
      <c r="A48" s="87"/>
      <c r="B48" s="88" t="s">
        <v>53</v>
      </c>
      <c r="C48" s="120">
        <v>1951</v>
      </c>
      <c r="D48" s="178">
        <v>4.6296296296296294E-5</v>
      </c>
      <c r="E48" s="155">
        <v>1.6319444444444445E-2</v>
      </c>
      <c r="F48" s="125">
        <f>D48*(1990-C48)*$I$5</f>
        <v>5.163888888888888E-3</v>
      </c>
      <c r="G48" s="126">
        <f>E48-F48</f>
        <v>1.1155555555555557E-2</v>
      </c>
      <c r="H48" s="127">
        <f>G48/$I$5</f>
        <v>3.9005439005439014E-3</v>
      </c>
      <c r="I48" s="162">
        <v>1</v>
      </c>
      <c r="J48" s="155">
        <v>2.7511574074074074E-2</v>
      </c>
      <c r="K48" s="127">
        <f>D48*(1990-C48)*$N$5</f>
        <v>5.0555555555555553E-3</v>
      </c>
      <c r="L48" s="126">
        <f>J48-K48</f>
        <v>2.2456018518518518E-2</v>
      </c>
      <c r="M48" s="127">
        <f>L48/$N$5</f>
        <v>8.0200066137566146E-3</v>
      </c>
      <c r="N48" s="161">
        <v>12</v>
      </c>
      <c r="O48" s="193"/>
      <c r="P48" s="186"/>
      <c r="Q48" s="186"/>
      <c r="R48" s="186"/>
      <c r="S48" s="135"/>
      <c r="T48" s="193"/>
      <c r="U48" s="131"/>
      <c r="V48" s="190"/>
      <c r="W48" s="190"/>
      <c r="X48" s="208"/>
      <c r="Y48" s="183"/>
      <c r="Z48" s="131"/>
      <c r="AA48" s="131"/>
      <c r="AB48" s="131"/>
      <c r="AC48" s="214"/>
      <c r="AD48" s="155">
        <v>3.1296296296296301E-2</v>
      </c>
      <c r="AE48" s="125">
        <f>D48*(1990-C48)*$AG$5</f>
        <v>7.2222222222222219E-3</v>
      </c>
      <c r="AF48" s="134">
        <f>AD48-AE48</f>
        <v>2.4074074074074081E-2</v>
      </c>
      <c r="AG48" s="134">
        <f>AF48/$AG$5</f>
        <v>6.0185185185185203E-3</v>
      </c>
      <c r="AH48" s="150">
        <v>9</v>
      </c>
      <c r="AI48" s="155">
        <v>4.0763888888888891E-2</v>
      </c>
      <c r="AJ48" s="125">
        <f>D48*(1990-C48)*$AL$5</f>
        <v>6.1569444444444441E-3</v>
      </c>
      <c r="AK48" s="134">
        <f>AI48-AJ48</f>
        <v>3.4606944444444447E-2</v>
      </c>
      <c r="AL48" s="134">
        <f>AK48/$AL$5</f>
        <v>1.0148664059954383E-2</v>
      </c>
      <c r="AM48" s="135">
        <v>19</v>
      </c>
      <c r="AN48" s="155">
        <v>2.6689814814814816E-2</v>
      </c>
      <c r="AO48" s="125">
        <f>D48*(1990-C48)*$AQ$5</f>
        <v>7.4027777777777772E-3</v>
      </c>
      <c r="AP48" s="134">
        <f>AN48-AO48</f>
        <v>1.928703703703704E-2</v>
      </c>
      <c r="AQ48" s="134">
        <f>AP48/$AQ$5</f>
        <v>4.704155374887083E-3</v>
      </c>
      <c r="AR48" s="87">
        <v>4</v>
      </c>
      <c r="AS48" s="155">
        <v>1.5949074074074074E-2</v>
      </c>
      <c r="AT48" s="125">
        <f>D48*(1990-C48)*$AV$5</f>
        <v>4.875E-3</v>
      </c>
      <c r="AU48" s="134">
        <f>AS48-AT48</f>
        <v>1.1074074074074073E-2</v>
      </c>
      <c r="AV48" s="134">
        <f>AU48/$AV$5</f>
        <v>4.1015089163237307E-3</v>
      </c>
      <c r="AW48" s="87">
        <v>2</v>
      </c>
      <c r="AX48" s="155">
        <v>1.5081018518518516E-2</v>
      </c>
      <c r="AY48" s="125">
        <f>D48*(1990-C48)*$BA$4</f>
        <v>4.5138888888888885E-3</v>
      </c>
      <c r="AZ48" s="134">
        <f>AX48-AY48</f>
        <v>1.0567129629629628E-2</v>
      </c>
      <c r="BA48" s="134">
        <f>AZ48/$BA$4</f>
        <v>4.2268518518518514E-3</v>
      </c>
      <c r="BB48" s="208">
        <v>2</v>
      </c>
      <c r="BC48" s="155">
        <v>4.6539351851851853E-2</v>
      </c>
      <c r="BD48" s="125">
        <f>D48*(1990-C48)*$BF$4</f>
        <v>7.4027777777777772E-3</v>
      </c>
      <c r="BE48" s="134">
        <f>BC48-BD48</f>
        <v>3.9136574074074074E-2</v>
      </c>
      <c r="BF48" s="134">
        <f>BE48/$BF$4</f>
        <v>9.5455058717253839E-3</v>
      </c>
      <c r="BG48" s="240">
        <v>20</v>
      </c>
      <c r="BH48" s="155">
        <v>2.3553240740740739E-2</v>
      </c>
      <c r="BI48" s="125">
        <f t="shared" si="33"/>
        <v>5.5972222222222222E-3</v>
      </c>
      <c r="BJ48" s="134">
        <f t="shared" si="32"/>
        <v>1.7956018518518517E-2</v>
      </c>
      <c r="BK48" s="134">
        <f t="shared" si="34"/>
        <v>5.7922640382317798E-3</v>
      </c>
      <c r="BL48" s="208">
        <v>13</v>
      </c>
      <c r="BM48" s="185"/>
      <c r="BN48" s="186"/>
      <c r="BO48" s="185"/>
      <c r="BP48" s="186"/>
      <c r="BQ48" s="208"/>
      <c r="BR48" s="271"/>
      <c r="BS48" s="190"/>
      <c r="BT48" s="189"/>
      <c r="BU48" s="190"/>
      <c r="BV48" s="208"/>
      <c r="BW48" s="190"/>
      <c r="BX48" s="189"/>
      <c r="BY48" s="190"/>
      <c r="BZ48" s="206"/>
      <c r="CA48" s="303"/>
      <c r="CB48" s="217"/>
      <c r="CC48" s="186"/>
      <c r="CD48" s="185"/>
      <c r="CE48" s="186"/>
      <c r="CF48" s="214"/>
      <c r="CG48" s="271"/>
      <c r="CH48" s="186"/>
      <c r="CI48" s="185"/>
      <c r="CJ48" s="186"/>
      <c r="CK48" s="206"/>
      <c r="CL48" s="185"/>
      <c r="CM48" s="244"/>
      <c r="CN48" s="245"/>
      <c r="CO48" s="246"/>
      <c r="CP48" s="251"/>
      <c r="CQ48" s="79">
        <f t="shared" si="8"/>
        <v>1</v>
      </c>
      <c r="CR48" s="79">
        <f t="shared" si="2"/>
        <v>12</v>
      </c>
      <c r="CS48" s="79"/>
      <c r="CT48" s="79"/>
      <c r="CU48" s="79"/>
      <c r="CV48" s="79">
        <f t="shared" ref="CV48:CV50" si="35">AH48</f>
        <v>9</v>
      </c>
      <c r="CW48" s="79">
        <f t="shared" ref="CW48:CW50" si="36">AM48</f>
        <v>19</v>
      </c>
      <c r="CX48" s="79">
        <f t="shared" ref="CX48:CX50" si="37">AR48</f>
        <v>4</v>
      </c>
      <c r="CY48" s="79">
        <f t="shared" ref="CY48:CY50" si="38">AW48</f>
        <v>2</v>
      </c>
      <c r="CZ48" s="80">
        <f t="shared" si="17"/>
        <v>2</v>
      </c>
      <c r="DA48" s="80">
        <f t="shared" si="16"/>
        <v>20</v>
      </c>
      <c r="DB48" s="80">
        <f t="shared" si="18"/>
        <v>13</v>
      </c>
      <c r="DC48" s="80"/>
      <c r="DD48" s="80"/>
      <c r="DE48" s="332"/>
      <c r="DF48" s="332"/>
      <c r="DG48" s="332"/>
      <c r="DH48" s="332"/>
      <c r="DI48" s="77"/>
      <c r="DJ48" s="77"/>
      <c r="DK48" s="77"/>
      <c r="DL48" s="77"/>
      <c r="DM48" s="77"/>
      <c r="DN48" s="77"/>
      <c r="DO48" s="77"/>
      <c r="DP48" s="107">
        <v>9</v>
      </c>
      <c r="DQ48" s="93">
        <f t="shared" si="31"/>
        <v>82</v>
      </c>
      <c r="DR48" s="108"/>
      <c r="DS48" s="108"/>
      <c r="DT48" s="108"/>
      <c r="DU48" s="108"/>
      <c r="DV48" s="108"/>
      <c r="DW48" s="108"/>
      <c r="DX48" s="108"/>
      <c r="DY48" s="108"/>
      <c r="DZ48" s="108"/>
      <c r="EA48" s="108"/>
      <c r="EB48" s="108"/>
      <c r="EC48" s="108"/>
      <c r="ED48" s="108"/>
      <c r="EE48" s="108"/>
      <c r="EF48" s="108"/>
      <c r="EG48" s="108"/>
      <c r="EH48" s="108"/>
      <c r="EI48" s="108"/>
      <c r="EJ48" s="108"/>
      <c r="EK48" s="108"/>
      <c r="EL48" s="108"/>
      <c r="EM48" s="94"/>
      <c r="EN48" s="345"/>
    </row>
    <row r="49" spans="1:144" ht="24.75" customHeight="1">
      <c r="A49" s="87"/>
      <c r="B49" s="88" t="s">
        <v>54</v>
      </c>
      <c r="C49" s="120">
        <v>1951</v>
      </c>
      <c r="D49" s="178">
        <v>4.6296296296296294E-5</v>
      </c>
      <c r="E49" s="155">
        <v>2.2488425925925926E-2</v>
      </c>
      <c r="F49" s="125">
        <f>D49*(1990-C49)*$I$5</f>
        <v>5.163888888888888E-3</v>
      </c>
      <c r="G49" s="126">
        <f>E49-F49</f>
        <v>1.7324537037037038E-2</v>
      </c>
      <c r="H49" s="127">
        <f>G49/$I$5</f>
        <v>6.0575304325304327E-3</v>
      </c>
      <c r="I49" s="144">
        <v>9</v>
      </c>
      <c r="J49" s="155">
        <v>2.4849537037037035E-2</v>
      </c>
      <c r="K49" s="127">
        <f>D49*(1990-C49)*$N$5</f>
        <v>5.0555555555555553E-3</v>
      </c>
      <c r="L49" s="126">
        <f>J49-K49</f>
        <v>1.9793981481481478E-2</v>
      </c>
      <c r="M49" s="127">
        <f>L49/$N$5</f>
        <v>7.0692791005291002E-3</v>
      </c>
      <c r="N49" s="144">
        <v>6</v>
      </c>
      <c r="O49" s="155">
        <v>4.5023148148148145E-2</v>
      </c>
      <c r="P49" s="125">
        <f>D49*(1990-C49)*$R$5</f>
        <v>7.2944444444444445E-3</v>
      </c>
      <c r="Q49" s="126">
        <f>O49-P49</f>
        <v>3.7728703703703702E-2</v>
      </c>
      <c r="R49" s="127">
        <f>Q49/$R$5</f>
        <v>9.3387880454712125E-3</v>
      </c>
      <c r="S49" s="135">
        <v>11</v>
      </c>
      <c r="T49" s="155">
        <v>3.5868055555555556E-2</v>
      </c>
      <c r="U49" s="125">
        <f>D49*(1990-C49)*$W$5</f>
        <v>9.0277777777777769E-3</v>
      </c>
      <c r="V49" s="126">
        <f>T49-U49</f>
        <v>2.6840277777777779E-2</v>
      </c>
      <c r="W49" s="127">
        <f>V49/$W$5</f>
        <v>5.3680555555555556E-3</v>
      </c>
      <c r="X49" s="208">
        <v>7</v>
      </c>
      <c r="Y49" s="155">
        <v>1.6631944444444446E-2</v>
      </c>
      <c r="Z49" s="125">
        <f>D49*(1990-C49)*$AB$5</f>
        <v>4.351388888888889E-3</v>
      </c>
      <c r="AA49" s="126">
        <f>Y49-Z49</f>
        <v>1.2280555555555557E-2</v>
      </c>
      <c r="AB49" s="127">
        <f>AA49/$AB$5</f>
        <v>5.0956662056247121E-3</v>
      </c>
      <c r="AC49" s="208">
        <v>4</v>
      </c>
      <c r="AD49" s="155">
        <v>5.033564814814815E-2</v>
      </c>
      <c r="AE49" s="125">
        <f>D49*(1990-C49)*$AG$5</f>
        <v>7.2222222222222219E-3</v>
      </c>
      <c r="AF49" s="134">
        <f>AD49-AE49</f>
        <v>4.311342592592593E-2</v>
      </c>
      <c r="AG49" s="134">
        <f>AF49/$AG$5</f>
        <v>1.0778356481481483E-2</v>
      </c>
      <c r="AH49" s="135">
        <v>16</v>
      </c>
      <c r="AI49" s="155">
        <v>3.1469907407407412E-2</v>
      </c>
      <c r="AJ49" s="125">
        <f>D49*(1990-C49)*$AL$5</f>
        <v>6.1569444444444441E-3</v>
      </c>
      <c r="AK49" s="134">
        <f>AI49-AJ49</f>
        <v>2.5312962962962968E-2</v>
      </c>
      <c r="AL49" s="134">
        <f>AK49/$AL$5</f>
        <v>7.423156294124037E-3</v>
      </c>
      <c r="AM49" s="135">
        <v>13</v>
      </c>
      <c r="AN49" s="155">
        <v>3.3368055555555554E-2</v>
      </c>
      <c r="AO49" s="125">
        <f>D49*(1990-C49)*$AQ$5</f>
        <v>7.4027777777777772E-3</v>
      </c>
      <c r="AP49" s="134">
        <f>AN49-AO49</f>
        <v>2.5965277777777775E-2</v>
      </c>
      <c r="AQ49" s="134">
        <f>AP49/$AQ$5</f>
        <v>6.3329945799457995E-3</v>
      </c>
      <c r="AR49" s="87">
        <v>12</v>
      </c>
      <c r="AS49" s="155">
        <v>2.1597222222222223E-2</v>
      </c>
      <c r="AT49" s="125">
        <f>D49*(1990-C49)*$AV$5</f>
        <v>4.875E-3</v>
      </c>
      <c r="AU49" s="134">
        <f>AS49-AT49</f>
        <v>1.6722222222222222E-2</v>
      </c>
      <c r="AV49" s="134">
        <f>AU49/$AV$5</f>
        <v>6.1934156378600815E-3</v>
      </c>
      <c r="AW49" s="87">
        <v>11</v>
      </c>
      <c r="AX49" s="155">
        <v>1.7986111111111109E-2</v>
      </c>
      <c r="AY49" s="125">
        <f>D49*(1990-C49)*$BA$4</f>
        <v>4.5138888888888885E-3</v>
      </c>
      <c r="AZ49" s="134">
        <f>AX49-AY49</f>
        <v>1.3472222222222221E-2</v>
      </c>
      <c r="BA49" s="134">
        <f>AZ49/$BA$4</f>
        <v>5.3888888888888884E-3</v>
      </c>
      <c r="BB49" s="208">
        <v>10</v>
      </c>
      <c r="BC49" s="155">
        <v>3.0416666666666665E-2</v>
      </c>
      <c r="BD49" s="125">
        <f>D49*(1990-C49)*$BF$4</f>
        <v>7.4027777777777772E-3</v>
      </c>
      <c r="BE49" s="134">
        <f>BC49-BD49</f>
        <v>2.3013888888888889E-2</v>
      </c>
      <c r="BF49" s="134">
        <f>BE49/$BF$4</f>
        <v>5.6131436314363148E-3</v>
      </c>
      <c r="BG49" s="240">
        <v>6</v>
      </c>
      <c r="BH49" s="155">
        <v>2.1944444444444447E-2</v>
      </c>
      <c r="BI49" s="125">
        <f t="shared" si="33"/>
        <v>5.5972222222222222E-3</v>
      </c>
      <c r="BJ49" s="134">
        <f t="shared" si="32"/>
        <v>1.6347222222222225E-2</v>
      </c>
      <c r="BK49" s="134">
        <f t="shared" si="34"/>
        <v>5.2732974910394276E-3</v>
      </c>
      <c r="BL49" s="208">
        <v>10</v>
      </c>
      <c r="BM49" s="155">
        <v>4.0300925925925928E-2</v>
      </c>
      <c r="BN49" s="125">
        <f>D49*(1990-C49)*$BP$5</f>
        <v>7.0777777777777775E-3</v>
      </c>
      <c r="BO49" s="134">
        <f>BM49-BN49</f>
        <v>3.3223148148148147E-2</v>
      </c>
      <c r="BP49" s="134">
        <f>BO49/$BP$5</f>
        <v>8.4752928949357528E-3</v>
      </c>
      <c r="BQ49" s="208">
        <v>6</v>
      </c>
      <c r="BR49" s="155">
        <v>3.3750000000000002E-2</v>
      </c>
      <c r="BS49" s="125">
        <f>D49*(1990-C49)*$BT$5</f>
        <v>7.474999999999999E-3</v>
      </c>
      <c r="BT49" s="134">
        <f>BR49-BS49</f>
        <v>2.6275000000000003E-2</v>
      </c>
      <c r="BU49" s="134">
        <f>BT49/$BT$5</f>
        <v>6.3466183574879239E-3</v>
      </c>
      <c r="BV49" s="208">
        <v>2</v>
      </c>
      <c r="BW49" s="155">
        <v>3.1666666666666669E-2</v>
      </c>
      <c r="BX49" s="125">
        <f>D49*(1990-C49)*$BZ$5</f>
        <v>9.1902777777777764E-3</v>
      </c>
      <c r="BY49" s="134">
        <f>BW49-BX49</f>
        <v>2.2476388888888893E-2</v>
      </c>
      <c r="BZ49" s="287">
        <f>BY49/$BZ$5</f>
        <v>4.4157934948701166E-3</v>
      </c>
      <c r="CA49" s="303">
        <v>3</v>
      </c>
      <c r="CB49" s="155">
        <v>1.2847222222222223E-2</v>
      </c>
      <c r="CC49" s="125">
        <f>D49*(1990-C49)*$CE$4</f>
        <v>3.9722222222222225E-3</v>
      </c>
      <c r="CD49" s="134">
        <f>CB49-CC49</f>
        <v>8.8750000000000009E-3</v>
      </c>
      <c r="CE49" s="134">
        <f>CD49/$CE$4</f>
        <v>4.034090909090909E-3</v>
      </c>
      <c r="CF49" s="232">
        <v>5</v>
      </c>
      <c r="CG49" s="155">
        <v>4.2118055555555554E-2</v>
      </c>
      <c r="CH49" s="125">
        <f>D49*(1990-C49)*$CJ$5</f>
        <v>9.3527777777777776E-3</v>
      </c>
      <c r="CI49" s="134">
        <f>CG49-CH49</f>
        <v>3.2765277777777775E-2</v>
      </c>
      <c r="CJ49" s="134">
        <f>CI49/$CJ$5</f>
        <v>6.3253432003432001E-3</v>
      </c>
      <c r="CK49" s="208">
        <v>8</v>
      </c>
      <c r="CL49" s="155">
        <v>2.8912037037037038E-2</v>
      </c>
      <c r="CM49" s="125">
        <f>D49*(1990-C49)*$CO$5</f>
        <v>7.5652777777777784E-3</v>
      </c>
      <c r="CN49" s="134">
        <f>CL49-CM49</f>
        <v>2.134675925925926E-2</v>
      </c>
      <c r="CO49" s="134">
        <f>CN49/$CO$5</f>
        <v>5.0946919473172456E-3</v>
      </c>
      <c r="CP49" s="247">
        <v>6</v>
      </c>
      <c r="CQ49" s="79">
        <f t="shared" si="8"/>
        <v>9</v>
      </c>
      <c r="CR49" s="79">
        <f t="shared" si="2"/>
        <v>6</v>
      </c>
      <c r="CS49" s="79">
        <f t="shared" si="3"/>
        <v>11</v>
      </c>
      <c r="CT49" s="79">
        <f t="shared" si="4"/>
        <v>7</v>
      </c>
      <c r="CU49" s="79">
        <f t="shared" si="5"/>
        <v>4</v>
      </c>
      <c r="CV49" s="79">
        <f t="shared" si="35"/>
        <v>16</v>
      </c>
      <c r="CW49" s="79">
        <f t="shared" si="36"/>
        <v>13</v>
      </c>
      <c r="CX49" s="79">
        <f t="shared" si="37"/>
        <v>12</v>
      </c>
      <c r="CY49" s="79">
        <f t="shared" si="38"/>
        <v>11</v>
      </c>
      <c r="CZ49" s="80">
        <f t="shared" si="17"/>
        <v>10</v>
      </c>
      <c r="DA49" s="80">
        <f t="shared" si="16"/>
        <v>6</v>
      </c>
      <c r="DB49" s="80">
        <f t="shared" si="18"/>
        <v>10</v>
      </c>
      <c r="DC49" s="80">
        <f t="shared" si="21"/>
        <v>6</v>
      </c>
      <c r="DD49" s="80">
        <f t="shared" si="13"/>
        <v>2</v>
      </c>
      <c r="DE49" s="332">
        <f>CA49</f>
        <v>3</v>
      </c>
      <c r="DF49" s="332">
        <f t="shared" si="14"/>
        <v>5</v>
      </c>
      <c r="DG49" s="332">
        <f>CK49</f>
        <v>8</v>
      </c>
      <c r="DH49" s="332">
        <f>CP49</f>
        <v>6</v>
      </c>
      <c r="DI49" s="77"/>
      <c r="DJ49" s="77"/>
      <c r="DK49" s="77"/>
      <c r="DL49" s="77"/>
      <c r="DM49" s="77"/>
      <c r="DN49" s="77"/>
      <c r="DO49" s="77"/>
      <c r="DP49" s="104">
        <v>18</v>
      </c>
      <c r="DQ49" s="93">
        <f>SUM(CQ49:DH49)-16-15-13-12-11</f>
        <v>78</v>
      </c>
      <c r="DR49" s="108"/>
      <c r="DS49" s="108"/>
      <c r="DT49" s="108"/>
      <c r="DU49" s="108"/>
      <c r="DV49" s="108"/>
      <c r="DW49" s="108"/>
      <c r="DX49" s="108"/>
      <c r="DY49" s="108"/>
      <c r="DZ49" s="108"/>
      <c r="EA49" s="108"/>
      <c r="EB49" s="108"/>
      <c r="EC49" s="108"/>
      <c r="ED49" s="108"/>
      <c r="EE49" s="108"/>
      <c r="EF49" s="108"/>
      <c r="EG49" s="108"/>
      <c r="EH49" s="108"/>
      <c r="EI49" s="108"/>
      <c r="EJ49" s="108"/>
      <c r="EK49" s="108"/>
      <c r="EL49" s="108"/>
      <c r="EM49" s="94">
        <v>5</v>
      </c>
      <c r="EN49" s="351" t="s">
        <v>54</v>
      </c>
    </row>
    <row r="50" spans="1:144" ht="31.5" customHeight="1">
      <c r="A50" s="75"/>
      <c r="B50" s="88" t="s">
        <v>55</v>
      </c>
      <c r="C50" s="120">
        <v>1947</v>
      </c>
      <c r="D50" s="178">
        <v>5.7870370370370366E-5</v>
      </c>
      <c r="E50" s="155">
        <v>3.1493055555555559E-2</v>
      </c>
      <c r="F50" s="125">
        <f>D50*(1990-C50)*$I$5</f>
        <v>7.1168981481481474E-3</v>
      </c>
      <c r="G50" s="126">
        <f>E50-F50</f>
        <v>2.4376157407407412E-2</v>
      </c>
      <c r="H50" s="127">
        <f>G50/$I$5</f>
        <v>8.5231319606319626E-3</v>
      </c>
      <c r="I50" s="144">
        <v>16</v>
      </c>
      <c r="J50" s="147">
        <v>5.3842592592592588E-2</v>
      </c>
      <c r="K50" s="127">
        <f>D50*(1990-C50)*$M$5</f>
        <v>7.7141203703703694E-3</v>
      </c>
      <c r="L50" s="126">
        <f>J50-K50</f>
        <v>4.6128472222222217E-2</v>
      </c>
      <c r="M50" s="127">
        <f>L50/$M$5</f>
        <v>1.4880152329749102E-2</v>
      </c>
      <c r="N50" s="144">
        <v>18</v>
      </c>
      <c r="O50" s="155">
        <v>8.4918981481481484E-2</v>
      </c>
      <c r="P50" s="125">
        <f>D50*(1990-C50)*$R$5</f>
        <v>1.0053240740740739E-2</v>
      </c>
      <c r="Q50" s="126">
        <f>O50-P50</f>
        <v>7.4865740740740747E-2</v>
      </c>
      <c r="R50" s="127">
        <f>Q50/$R$5</f>
        <v>1.8531123945727906E-2</v>
      </c>
      <c r="S50" s="135">
        <v>16</v>
      </c>
      <c r="T50" s="155">
        <v>7.6030092592592594E-2</v>
      </c>
      <c r="U50" s="125">
        <f>D50*(1990-C50)*$W$5</f>
        <v>1.2442129629629628E-2</v>
      </c>
      <c r="V50" s="126">
        <f>T50-U50</f>
        <v>6.3587962962962971E-2</v>
      </c>
      <c r="W50" s="127">
        <f>V50/$W$5</f>
        <v>1.2717592592592595E-2</v>
      </c>
      <c r="X50" s="208">
        <v>16</v>
      </c>
      <c r="Y50" s="155">
        <v>3.0150462962962962E-2</v>
      </c>
      <c r="Z50" s="125">
        <f>D50*(1990-C50)*$AB$5</f>
        <v>5.9971064814814809E-3</v>
      </c>
      <c r="AA50" s="126">
        <f>Y50-Z50</f>
        <v>2.4153356481481481E-2</v>
      </c>
      <c r="AB50" s="127">
        <f>AA50/$AB$5</f>
        <v>1.0022139618871983E-2</v>
      </c>
      <c r="AC50" s="208">
        <v>19</v>
      </c>
      <c r="AD50" s="155">
        <v>5.7546296296296297E-2</v>
      </c>
      <c r="AE50" s="125">
        <f>D50*(1990-C50)*$AG$5</f>
        <v>9.9537037037037025E-3</v>
      </c>
      <c r="AF50" s="134">
        <f>AD50-AE50</f>
        <v>4.7592592592592596E-2</v>
      </c>
      <c r="AG50" s="134">
        <f>AF50/$AG$5</f>
        <v>1.1898148148148149E-2</v>
      </c>
      <c r="AH50" s="135">
        <v>18</v>
      </c>
      <c r="AI50" s="155">
        <v>6.2962962962962957E-2</v>
      </c>
      <c r="AJ50" s="125">
        <f>D50*(1990-C50)*$AL$5</f>
        <v>8.4855324074074069E-3</v>
      </c>
      <c r="AK50" s="134">
        <f>AI50-AJ50</f>
        <v>5.4477430555555553E-2</v>
      </c>
      <c r="AL50" s="134">
        <f>AK50/$AL$5</f>
        <v>1.5975786086673181E-2</v>
      </c>
      <c r="AM50" s="135">
        <v>22</v>
      </c>
      <c r="AN50" s="147">
        <v>5.844907407407407E-2</v>
      </c>
      <c r="AO50" s="125">
        <f>D50*(1990-C50)*$AP$5</f>
        <v>1.2442129629629628E-2</v>
      </c>
      <c r="AP50" s="134">
        <f>AN50-AO50</f>
        <v>4.6006944444444441E-2</v>
      </c>
      <c r="AQ50" s="134">
        <f>AP50/$AP$5</f>
        <v>9.2013888888888874E-3</v>
      </c>
      <c r="AR50" s="87">
        <v>14</v>
      </c>
      <c r="AS50" s="147">
        <v>3.8043981481481477E-2</v>
      </c>
      <c r="AT50" s="125">
        <f>D50*(1990-C50)*$AU$5</f>
        <v>7.7141203703703694E-3</v>
      </c>
      <c r="AU50" s="134">
        <f>AS50-AT50</f>
        <v>3.0329861111111106E-2</v>
      </c>
      <c r="AV50" s="134">
        <f>AU50/$AU$5</f>
        <v>9.7838261648745505E-3</v>
      </c>
      <c r="AW50" s="87">
        <v>13</v>
      </c>
      <c r="AX50" s="155">
        <v>2.3923611111111114E-2</v>
      </c>
      <c r="AY50" s="125">
        <f>D50*(1990-C50)*$BA$4</f>
        <v>6.2210648148148138E-3</v>
      </c>
      <c r="AZ50" s="134">
        <f>AX50-AY50</f>
        <v>1.77025462962963E-2</v>
      </c>
      <c r="BA50" s="134">
        <f>AZ50/$BA$4</f>
        <v>7.0810185185185195E-3</v>
      </c>
      <c r="BB50" s="156">
        <v>16</v>
      </c>
      <c r="BC50" s="155">
        <v>0.11275462962962964</v>
      </c>
      <c r="BD50" s="125">
        <f>D50*(1990-C50)*$BF$4</f>
        <v>1.0202546296296295E-2</v>
      </c>
      <c r="BE50" s="134">
        <f>BC50-BD50</f>
        <v>0.10255208333333334</v>
      </c>
      <c r="BF50" s="134">
        <f>BE50/$BF$4</f>
        <v>2.5012703252032524E-2</v>
      </c>
      <c r="BG50" s="240">
        <v>25</v>
      </c>
      <c r="BH50" s="155">
        <v>3.78587962962963E-2</v>
      </c>
      <c r="BI50" s="125">
        <f t="shared" si="33"/>
        <v>7.7141203703703694E-3</v>
      </c>
      <c r="BJ50" s="134">
        <f t="shared" si="32"/>
        <v>3.0144675925925929E-2</v>
      </c>
      <c r="BK50" s="134">
        <f t="shared" si="34"/>
        <v>9.7240890083632025E-3</v>
      </c>
      <c r="BL50" s="135">
        <v>22</v>
      </c>
      <c r="BM50" s="271"/>
      <c r="BN50" s="186"/>
      <c r="BO50" s="185"/>
      <c r="BP50" s="186"/>
      <c r="BQ50" s="208"/>
      <c r="BR50" s="271"/>
      <c r="BS50" s="190"/>
      <c r="BT50" s="189"/>
      <c r="BU50" s="190"/>
      <c r="BV50" s="208"/>
      <c r="BW50" s="190"/>
      <c r="BX50" s="189"/>
      <c r="BY50" s="190"/>
      <c r="BZ50" s="206"/>
      <c r="CA50" s="303"/>
      <c r="CB50" s="292"/>
      <c r="CC50" s="186"/>
      <c r="CD50" s="185"/>
      <c r="CE50" s="186"/>
      <c r="CF50" s="232"/>
      <c r="CG50" s="271"/>
      <c r="CH50" s="186"/>
      <c r="CI50" s="185"/>
      <c r="CJ50" s="186"/>
      <c r="CK50" s="206"/>
      <c r="CL50" s="271"/>
      <c r="CM50" s="244"/>
      <c r="CN50" s="245"/>
      <c r="CO50" s="246"/>
      <c r="CP50" s="247"/>
      <c r="CQ50" s="79">
        <f t="shared" si="8"/>
        <v>16</v>
      </c>
      <c r="CR50" s="79">
        <f t="shared" si="2"/>
        <v>18</v>
      </c>
      <c r="CS50" s="79">
        <f t="shared" si="3"/>
        <v>16</v>
      </c>
      <c r="CT50" s="79">
        <f t="shared" si="4"/>
        <v>16</v>
      </c>
      <c r="CU50" s="79">
        <f t="shared" si="5"/>
        <v>19</v>
      </c>
      <c r="CV50" s="79">
        <f t="shared" si="35"/>
        <v>18</v>
      </c>
      <c r="CW50" s="79">
        <f t="shared" si="36"/>
        <v>22</v>
      </c>
      <c r="CX50" s="79">
        <f t="shared" si="37"/>
        <v>14</v>
      </c>
      <c r="CY50" s="79">
        <f t="shared" si="38"/>
        <v>13</v>
      </c>
      <c r="CZ50" s="80">
        <f t="shared" si="17"/>
        <v>16</v>
      </c>
      <c r="DA50" s="80">
        <f t="shared" si="16"/>
        <v>25</v>
      </c>
      <c r="DB50" s="80">
        <f t="shared" si="18"/>
        <v>22</v>
      </c>
      <c r="DC50" s="80"/>
      <c r="DD50" s="80"/>
      <c r="DE50" s="332"/>
      <c r="DF50" s="332"/>
      <c r="DG50" s="332"/>
      <c r="DH50" s="332"/>
      <c r="DI50" s="90"/>
      <c r="DJ50" s="90"/>
      <c r="DK50" s="90"/>
      <c r="DL50" s="90"/>
      <c r="DM50" s="90"/>
      <c r="DN50" s="90"/>
      <c r="DO50" s="90"/>
      <c r="DP50" s="104">
        <v>12</v>
      </c>
      <c r="DQ50" s="93">
        <f>SUM(CQ50:DH50)</f>
        <v>215</v>
      </c>
      <c r="DR50" s="108"/>
      <c r="DS50" s="108"/>
      <c r="DT50" s="108"/>
      <c r="DU50" s="108"/>
      <c r="DV50" s="108"/>
      <c r="DW50" s="108"/>
      <c r="DX50" s="108"/>
      <c r="DY50" s="108"/>
      <c r="DZ50" s="108"/>
      <c r="EA50" s="108"/>
      <c r="EB50" s="108"/>
      <c r="EC50" s="108"/>
      <c r="ED50" s="108"/>
      <c r="EE50" s="108"/>
      <c r="EF50" s="108"/>
      <c r="EG50" s="108"/>
      <c r="EH50" s="108"/>
      <c r="EI50" s="108"/>
      <c r="EJ50" s="108"/>
      <c r="EK50" s="108"/>
      <c r="EL50" s="108"/>
      <c r="EM50" s="94"/>
      <c r="EN50" s="113"/>
    </row>
    <row r="51" spans="1:144" ht="38.25" customHeight="1">
      <c r="T51" s="4"/>
      <c r="U51" s="4"/>
      <c r="V51" s="4"/>
      <c r="W51" s="4"/>
      <c r="X51" s="4"/>
      <c r="AA51" s="121"/>
      <c r="BB51" s="5"/>
      <c r="BG51" s="6"/>
      <c r="CM51" s="8"/>
      <c r="CN51" s="8"/>
      <c r="CO51" s="8"/>
      <c r="CP51" s="8"/>
      <c r="CQ51" s="122"/>
      <c r="CR51" s="122"/>
      <c r="CS51" s="122"/>
      <c r="CT51" s="122"/>
      <c r="CU51" s="122"/>
      <c r="CV51" s="122"/>
      <c r="CW51" s="122"/>
      <c r="CX51" s="122"/>
      <c r="CY51" s="122"/>
      <c r="CZ51" s="123"/>
      <c r="DA51" s="122"/>
      <c r="DB51" s="122"/>
      <c r="DC51" s="122"/>
      <c r="DD51" s="122"/>
      <c r="DE51" s="122"/>
      <c r="DF51" s="122"/>
      <c r="DG51" s="122"/>
      <c r="DH51" s="122"/>
      <c r="DI51" s="352"/>
      <c r="DJ51" s="352"/>
      <c r="DK51" s="352"/>
      <c r="DL51" s="352"/>
      <c r="DM51" s="352"/>
      <c r="DN51" s="352"/>
      <c r="DO51" s="352"/>
      <c r="DP51" s="352"/>
      <c r="DQ51" s="10"/>
    </row>
    <row r="52" spans="1:144" ht="18">
      <c r="H52" s="347" t="s">
        <v>82</v>
      </c>
      <c r="I52" s="301">
        <f>MAX(I8:I50)</f>
        <v>19</v>
      </c>
      <c r="M52" s="347" t="s">
        <v>82</v>
      </c>
      <c r="N52" s="301">
        <f>MAX(N8:N50)</f>
        <v>18</v>
      </c>
      <c r="R52" s="347" t="s">
        <v>82</v>
      </c>
      <c r="S52" s="301">
        <f>MAX(S8:S50)</f>
        <v>16</v>
      </c>
      <c r="W52" s="347" t="s">
        <v>82</v>
      </c>
      <c r="X52" s="301">
        <f>MAX(X8:X50)</f>
        <v>16</v>
      </c>
      <c r="AB52" s="347" t="s">
        <v>82</v>
      </c>
      <c r="AC52" s="301">
        <f>MAX(AC8:AC50)</f>
        <v>19</v>
      </c>
      <c r="AG52" s="347" t="s">
        <v>82</v>
      </c>
      <c r="AH52" s="301">
        <f>MAX(AH8:AH50)</f>
        <v>19</v>
      </c>
      <c r="AL52" s="347" t="s">
        <v>82</v>
      </c>
      <c r="AM52" s="301">
        <f>MAX(AM8:AM50)</f>
        <v>23</v>
      </c>
      <c r="AQ52" s="347" t="s">
        <v>82</v>
      </c>
      <c r="AR52" s="342">
        <f>MAX(AR8:AR50)</f>
        <v>19</v>
      </c>
      <c r="AV52" s="347" t="s">
        <v>82</v>
      </c>
      <c r="AW52" s="342">
        <f>MAX(AW8:AW50)</f>
        <v>15</v>
      </c>
      <c r="BA52" s="347" t="s">
        <v>82</v>
      </c>
      <c r="BB52" s="342">
        <f>MAX(BB8:BB50)</f>
        <v>24</v>
      </c>
      <c r="BF52" s="347" t="s">
        <v>82</v>
      </c>
      <c r="BG52" s="342">
        <f>MAX(BG8:BG50)</f>
        <v>27</v>
      </c>
      <c r="BK52" s="347" t="s">
        <v>82</v>
      </c>
      <c r="BL52" s="342">
        <f>MAX(BL8:BL50)</f>
        <v>26</v>
      </c>
      <c r="BP52" s="347" t="s">
        <v>82</v>
      </c>
      <c r="BQ52" s="301">
        <f>MAX(BQ8:BQ50)</f>
        <v>16</v>
      </c>
      <c r="BU52" s="347" t="s">
        <v>82</v>
      </c>
      <c r="BV52" s="301">
        <f>MAX(BV8:BV50)</f>
        <v>12</v>
      </c>
      <c r="BZ52" s="347" t="s">
        <v>82</v>
      </c>
      <c r="CA52" s="301">
        <f>MAX(CA8:CA50)</f>
        <v>16</v>
      </c>
      <c r="CE52" s="347" t="s">
        <v>82</v>
      </c>
      <c r="CF52" s="301">
        <f>MAX(CF8:CF50)</f>
        <v>15</v>
      </c>
      <c r="CJ52" s="347" t="s">
        <v>82</v>
      </c>
      <c r="CK52" s="301">
        <f>MAX(CK8:CK50)</f>
        <v>19</v>
      </c>
      <c r="CO52" s="347" t="s">
        <v>82</v>
      </c>
      <c r="CP52" s="301">
        <f>MAX(CP8:CP50)</f>
        <v>20</v>
      </c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</row>
    <row r="53" spans="1:144" ht="17.25" customHeight="1">
      <c r="F53" s="346" t="s">
        <v>81</v>
      </c>
      <c r="H53" s="304">
        <f>MIN(H8:H50)</f>
        <v>3.9005439005439014E-3</v>
      </c>
      <c r="K53" s="346" t="s">
        <v>81</v>
      </c>
      <c r="M53" s="304">
        <f>MIN(M8:M50)</f>
        <v>4.5712702138758473E-3</v>
      </c>
      <c r="P53" s="346" t="s">
        <v>81</v>
      </c>
      <c r="R53" s="304">
        <f>MIN(R8:R50)</f>
        <v>5.0705259185626983E-3</v>
      </c>
      <c r="T53" s="4"/>
      <c r="U53" s="346" t="s">
        <v>81</v>
      </c>
      <c r="V53" s="4"/>
      <c r="W53" s="304">
        <f>MIN(W8:W50)</f>
        <v>4.5591991585906388E-3</v>
      </c>
      <c r="Z53" s="346" t="s">
        <v>81</v>
      </c>
      <c r="AB53" s="304">
        <f>MIN(AB8:AB50)</f>
        <v>4.215173396207879E-3</v>
      </c>
      <c r="AE53" s="346" t="s">
        <v>81</v>
      </c>
      <c r="AG53" s="304">
        <f>MIN(AG8:AG50)</f>
        <v>3.9500661375661385E-3</v>
      </c>
      <c r="AJ53" s="346" t="s">
        <v>81</v>
      </c>
      <c r="AL53" s="304">
        <f>MIN(AL8:AL50)</f>
        <v>5.1126126126126124E-3</v>
      </c>
      <c r="AO53" s="346" t="s">
        <v>81</v>
      </c>
      <c r="AQ53" s="304">
        <f>MIN(AQ8:AQ50)</f>
        <v>4.2838541666666658E-3</v>
      </c>
      <c r="AT53" s="346" t="s">
        <v>81</v>
      </c>
      <c r="AV53" s="304">
        <f>MIN(AV8:AV50)</f>
        <v>3.872309809809809E-3</v>
      </c>
      <c r="AW53" s="334"/>
      <c r="AY53" s="346" t="s">
        <v>81</v>
      </c>
      <c r="BA53" s="304">
        <f>MIN(BA8:BA50)</f>
        <v>3.8688973063973064E-3</v>
      </c>
      <c r="BB53" s="334"/>
      <c r="BD53" s="346" t="s">
        <v>81</v>
      </c>
      <c r="BF53" s="304">
        <f>MIN(BF8:BF50)</f>
        <v>5.2454501915708811E-3</v>
      </c>
      <c r="BG53" s="334"/>
      <c r="BI53" s="346" t="s">
        <v>81</v>
      </c>
      <c r="BK53" s="304">
        <f>MIN(BK8:BK50)</f>
        <v>3.9972490606548575E-3</v>
      </c>
      <c r="BL53" s="334"/>
      <c r="BN53" s="346" t="s">
        <v>81</v>
      </c>
      <c r="BP53" s="304">
        <f>MIN(BP8:BP50)</f>
        <v>5.2570955835560644E-3</v>
      </c>
      <c r="BS53" s="346" t="s">
        <v>81</v>
      </c>
      <c r="BU53" s="304">
        <f>MIN(BU8:BU50)</f>
        <v>5.466820987654321E-3</v>
      </c>
      <c r="BX53" s="346" t="s">
        <v>81</v>
      </c>
      <c r="BZ53" s="304">
        <f>MIN(BZ8:BZ50)</f>
        <v>4.0398132767318819E-3</v>
      </c>
      <c r="CC53" s="346" t="s">
        <v>81</v>
      </c>
      <c r="CE53" s="304">
        <f>MIN(CE8:CE50)</f>
        <v>3.3639486260453998E-3</v>
      </c>
      <c r="CH53" s="346" t="s">
        <v>81</v>
      </c>
      <c r="CJ53" s="304">
        <f>MIN(CJ8:CJ50)</f>
        <v>3.8963406900050738E-3</v>
      </c>
      <c r="CM53" s="346" t="s">
        <v>81</v>
      </c>
      <c r="CN53" s="8"/>
      <c r="CO53" s="304">
        <f>MIN(CO8:CO50)</f>
        <v>4.2521962385548128E-3</v>
      </c>
      <c r="CP53" s="8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9"/>
      <c r="DJ53" s="9"/>
      <c r="DK53" s="9"/>
      <c r="DL53" s="9"/>
      <c r="DM53" s="9"/>
      <c r="DN53" s="9"/>
      <c r="DO53" s="9"/>
      <c r="DP53" s="10"/>
      <c r="DQ53" s="10"/>
    </row>
    <row r="54" spans="1:144" ht="17.25" customHeight="1">
      <c r="T54" s="4"/>
      <c r="U54" s="4"/>
      <c r="V54" s="4"/>
      <c r="W54" s="4"/>
      <c r="X54" s="4"/>
      <c r="BB54" s="5"/>
      <c r="BG54" s="6"/>
      <c r="CM54" s="8"/>
      <c r="CN54" s="8"/>
      <c r="CO54" s="8"/>
      <c r="CP54" s="8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9"/>
      <c r="DJ54" s="9"/>
      <c r="DK54" s="9"/>
      <c r="DL54" s="9"/>
      <c r="DM54" s="9"/>
      <c r="DN54" s="9"/>
      <c r="DO54" s="9"/>
      <c r="DP54" s="10"/>
      <c r="DQ54" s="10"/>
    </row>
    <row r="55" spans="1:144" ht="17.25" customHeight="1">
      <c r="B55" s="348" t="s">
        <v>83</v>
      </c>
      <c r="C55" s="348"/>
      <c r="D55" s="163" t="s">
        <v>84</v>
      </c>
      <c r="E55" s="163"/>
      <c r="F55" s="346"/>
      <c r="H55" s="304"/>
      <c r="T55" s="4"/>
      <c r="U55" s="4"/>
      <c r="V55" s="4"/>
      <c r="W55" s="4"/>
      <c r="X55" s="4"/>
      <c r="BB55" s="5"/>
      <c r="BG55" s="6"/>
      <c r="CM55" s="8"/>
      <c r="CN55" s="8"/>
      <c r="CO55" s="8"/>
      <c r="CP55" s="8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9"/>
      <c r="DJ55" s="9"/>
      <c r="DK55" s="9"/>
      <c r="DL55" s="9"/>
      <c r="DM55" s="9"/>
      <c r="DN55" s="9"/>
      <c r="DO55" s="9"/>
      <c r="DP55" s="10"/>
      <c r="DQ55" s="10"/>
    </row>
    <row r="56" spans="1:144" ht="17.25" customHeight="1">
      <c r="B56" s="348" t="s">
        <v>85</v>
      </c>
      <c r="C56" s="348"/>
      <c r="D56" s="350" t="s">
        <v>92</v>
      </c>
      <c r="E56" s="163" t="s">
        <v>86</v>
      </c>
      <c r="F56" s="348"/>
      <c r="G56" s="348"/>
      <c r="H56" s="348"/>
      <c r="T56" s="4"/>
      <c r="U56" s="4"/>
      <c r="V56" s="4"/>
      <c r="W56" s="4"/>
      <c r="X56" s="4"/>
      <c r="BB56" s="5"/>
      <c r="BG56" s="6"/>
      <c r="CM56" s="8"/>
      <c r="CN56" s="8"/>
      <c r="CO56" s="8"/>
      <c r="CP56" s="8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9"/>
      <c r="DJ56" s="9"/>
      <c r="DK56" s="9"/>
      <c r="DL56" s="9"/>
      <c r="DM56" s="9"/>
      <c r="DN56" s="9"/>
      <c r="DO56" s="9"/>
      <c r="DP56" s="10"/>
      <c r="DQ56" s="10"/>
    </row>
    <row r="57" spans="1:144" ht="17.25" customHeight="1">
      <c r="B57" s="348" t="s">
        <v>87</v>
      </c>
      <c r="C57" s="348"/>
      <c r="D57" s="349" t="s">
        <v>93</v>
      </c>
      <c r="E57" s="163" t="s">
        <v>86</v>
      </c>
      <c r="F57" s="348"/>
      <c r="G57" s="348"/>
      <c r="H57" s="348"/>
      <c r="T57" s="4"/>
      <c r="U57" s="4"/>
      <c r="V57" s="4"/>
      <c r="W57" s="4"/>
      <c r="X57" s="4"/>
      <c r="BB57" s="5"/>
      <c r="BG57" s="6"/>
      <c r="CM57" s="8"/>
      <c r="CN57" s="8"/>
      <c r="CO57" s="8"/>
      <c r="CP57" s="8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9"/>
      <c r="DJ57" s="9"/>
      <c r="DK57" s="9"/>
      <c r="DL57" s="9"/>
      <c r="DM57" s="9"/>
      <c r="DN57" s="9"/>
      <c r="DO57" s="9"/>
      <c r="DP57" s="10"/>
      <c r="DQ57" s="10"/>
    </row>
    <row r="58" spans="1:144" ht="17.25" customHeight="1">
      <c r="B58" s="348" t="s">
        <v>88</v>
      </c>
      <c r="C58" s="348"/>
      <c r="D58" s="116" t="s">
        <v>94</v>
      </c>
      <c r="E58" s="163" t="s">
        <v>86</v>
      </c>
      <c r="F58" s="348"/>
      <c r="G58" s="348"/>
      <c r="H58" s="348"/>
      <c r="T58" s="4"/>
      <c r="U58" s="4"/>
      <c r="V58" s="4"/>
      <c r="W58" s="4"/>
      <c r="X58" s="4"/>
      <c r="BB58" s="5"/>
      <c r="BG58" s="6"/>
      <c r="CM58" s="8"/>
      <c r="CN58" s="8"/>
      <c r="CO58" s="8"/>
      <c r="CP58" s="8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9"/>
      <c r="DJ58" s="9"/>
      <c r="DK58" s="9"/>
      <c r="DL58" s="9"/>
      <c r="DM58" s="9"/>
      <c r="DN58" s="9"/>
      <c r="DO58" s="9"/>
      <c r="DP58" s="10"/>
      <c r="DQ58" s="10"/>
    </row>
    <row r="59" spans="1:144" ht="17.25" customHeight="1">
      <c r="B59" s="348" t="s">
        <v>89</v>
      </c>
      <c r="C59" s="348"/>
      <c r="D59" s="116" t="s">
        <v>91</v>
      </c>
      <c r="E59" s="163" t="s">
        <v>86</v>
      </c>
      <c r="F59" s="348"/>
      <c r="G59" s="348"/>
      <c r="H59" s="348"/>
      <c r="T59" s="4"/>
      <c r="U59" s="4"/>
      <c r="V59" s="4"/>
      <c r="W59" s="4"/>
      <c r="X59" s="4"/>
      <c r="BB59" s="5"/>
      <c r="BG59" s="6"/>
      <c r="CM59" s="8"/>
      <c r="CN59" s="8"/>
      <c r="CO59" s="8"/>
      <c r="CP59" s="8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9"/>
      <c r="DJ59" s="9"/>
      <c r="DK59" s="9"/>
      <c r="DL59" s="9"/>
      <c r="DM59" s="9"/>
      <c r="DN59" s="9"/>
      <c r="DO59" s="9"/>
      <c r="DP59" s="10"/>
      <c r="DQ59" s="10"/>
    </row>
    <row r="60" spans="1:144" ht="17.25" customHeight="1">
      <c r="B60" s="348" t="s">
        <v>90</v>
      </c>
      <c r="C60" s="348"/>
      <c r="D60" s="120" t="s">
        <v>95</v>
      </c>
      <c r="E60" s="163" t="s">
        <v>86</v>
      </c>
      <c r="F60" s="348"/>
      <c r="G60" s="348"/>
      <c r="H60" s="348"/>
      <c r="T60" s="4"/>
      <c r="U60" s="4"/>
      <c r="V60" s="4"/>
      <c r="W60" s="4"/>
      <c r="X60" s="4"/>
      <c r="BB60" s="5"/>
      <c r="BG60" s="6"/>
      <c r="CM60" s="8"/>
      <c r="CN60" s="8"/>
      <c r="CO60" s="8"/>
      <c r="CP60" s="8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9"/>
      <c r="DJ60" s="9"/>
      <c r="DK60" s="9"/>
      <c r="DL60" s="9"/>
      <c r="DM60" s="9"/>
      <c r="DN60" s="9"/>
      <c r="DO60" s="9"/>
      <c r="DP60" s="10"/>
      <c r="DQ60" s="10"/>
    </row>
    <row r="61" spans="1:144" ht="17.25" customHeight="1">
      <c r="T61" s="4"/>
      <c r="U61" s="4"/>
      <c r="V61" s="4"/>
      <c r="W61" s="4"/>
      <c r="X61" s="4"/>
      <c r="BB61" s="5"/>
      <c r="BG61" s="6"/>
      <c r="CM61" s="8"/>
      <c r="CN61" s="8"/>
      <c r="CO61" s="8"/>
      <c r="CP61" s="8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9"/>
      <c r="DJ61" s="9"/>
      <c r="DK61" s="9"/>
      <c r="DL61" s="9"/>
      <c r="DM61" s="9"/>
      <c r="DN61" s="9"/>
      <c r="DO61" s="9"/>
      <c r="DP61" s="10"/>
      <c r="DQ61" s="10"/>
    </row>
    <row r="62" spans="1:144" ht="17.25" customHeight="1">
      <c r="T62" s="4"/>
      <c r="U62" s="4"/>
      <c r="V62" s="4"/>
      <c r="W62" s="4"/>
      <c r="X62" s="4"/>
      <c r="BB62" s="5"/>
      <c r="BG62" s="6"/>
      <c r="CM62" s="8"/>
      <c r="CN62" s="8"/>
      <c r="CO62" s="8"/>
      <c r="CP62" s="8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9"/>
      <c r="DJ62" s="9"/>
      <c r="DK62" s="9"/>
      <c r="DL62" s="9"/>
      <c r="DM62" s="9"/>
      <c r="DN62" s="9"/>
      <c r="DO62" s="9"/>
      <c r="DP62" s="10"/>
      <c r="DQ62" s="10"/>
    </row>
    <row r="63" spans="1:144" ht="17.25" customHeight="1">
      <c r="T63" s="4"/>
      <c r="U63" s="4"/>
      <c r="V63" s="4"/>
      <c r="W63" s="4"/>
      <c r="X63" s="4"/>
      <c r="BB63" s="5"/>
      <c r="BG63" s="6"/>
      <c r="CM63" s="8"/>
      <c r="CN63" s="8"/>
      <c r="CO63" s="8"/>
      <c r="CP63" s="8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9"/>
      <c r="DJ63" s="9"/>
      <c r="DK63" s="9"/>
      <c r="DL63" s="9"/>
      <c r="DM63" s="9"/>
      <c r="DN63" s="9"/>
      <c r="DO63" s="9"/>
      <c r="DP63" s="10"/>
      <c r="DQ63" s="10"/>
    </row>
    <row r="64" spans="1:144" ht="17.25" customHeight="1">
      <c r="T64" s="4"/>
      <c r="U64" s="4"/>
      <c r="V64" s="4"/>
      <c r="W64" s="4"/>
      <c r="X64" s="4"/>
      <c r="BB64" s="5"/>
      <c r="BG64" s="6"/>
      <c r="CM64" s="8"/>
      <c r="CN64" s="8"/>
      <c r="CO64" s="8"/>
      <c r="CP64" s="8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9"/>
      <c r="DJ64" s="9"/>
      <c r="DK64" s="9"/>
      <c r="DL64" s="9"/>
      <c r="DM64" s="9"/>
      <c r="DN64" s="9"/>
      <c r="DO64" s="9"/>
      <c r="DP64" s="10"/>
      <c r="DQ64" s="10"/>
    </row>
    <row r="65" spans="4:121" ht="17.25" customHeight="1">
      <c r="T65" s="4"/>
      <c r="U65" s="4"/>
      <c r="V65" s="4"/>
      <c r="W65" s="4"/>
      <c r="X65" s="4"/>
      <c r="BB65" s="5"/>
      <c r="BG65" s="6"/>
      <c r="CM65" s="8"/>
      <c r="CN65" s="8"/>
      <c r="CO65" s="8"/>
      <c r="CP65" s="8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9"/>
      <c r="DJ65" s="9"/>
      <c r="DK65" s="9"/>
      <c r="DL65" s="9"/>
      <c r="DM65" s="9"/>
      <c r="DN65" s="9"/>
      <c r="DO65" s="9"/>
      <c r="DP65" s="10"/>
      <c r="DQ65" s="10"/>
    </row>
    <row r="66" spans="4:121" ht="17.25" customHeight="1">
      <c r="T66" s="4"/>
      <c r="U66" s="4"/>
      <c r="V66" s="4"/>
      <c r="W66" s="4"/>
      <c r="X66" s="4"/>
      <c r="BB66" s="5"/>
      <c r="BG66" s="6"/>
      <c r="CM66" s="8"/>
      <c r="CN66" s="8"/>
      <c r="CO66" s="8"/>
      <c r="CP66" s="8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9"/>
      <c r="DJ66" s="9"/>
      <c r="DK66" s="9"/>
      <c r="DL66" s="9"/>
      <c r="DM66" s="9"/>
      <c r="DN66" s="9"/>
      <c r="DO66" s="9"/>
      <c r="DP66" s="10"/>
      <c r="DQ66" s="10"/>
    </row>
    <row r="67" spans="4:121" ht="17.25" customHeight="1">
      <c r="T67" s="4"/>
      <c r="U67" s="4"/>
      <c r="V67" s="4"/>
      <c r="W67" s="4"/>
      <c r="X67" s="4"/>
      <c r="BB67" s="5"/>
      <c r="BG67" s="6"/>
      <c r="CM67" s="8"/>
      <c r="CN67" s="8"/>
      <c r="CO67" s="8"/>
      <c r="CP67" s="8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9"/>
      <c r="DJ67" s="9"/>
      <c r="DK67" s="9"/>
      <c r="DL67" s="9"/>
      <c r="DM67" s="9"/>
      <c r="DN67" s="9"/>
      <c r="DO67" s="9"/>
      <c r="DP67" s="10"/>
      <c r="DQ67" s="10"/>
    </row>
    <row r="68" spans="4:121" ht="17.25" customHeight="1">
      <c r="D68" s="4"/>
      <c r="E68" s="4"/>
      <c r="T68" s="4"/>
      <c r="U68" s="4"/>
      <c r="V68" s="4"/>
      <c r="W68" s="4"/>
      <c r="X68" s="4"/>
      <c r="BB68" s="5"/>
      <c r="BG68" s="6"/>
      <c r="CM68" s="8"/>
      <c r="CN68" s="8"/>
      <c r="CO68" s="8"/>
      <c r="CP68" s="8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9"/>
      <c r="DJ68" s="9"/>
      <c r="DK68" s="9"/>
      <c r="DL68" s="9"/>
      <c r="DM68" s="9"/>
      <c r="DN68" s="9"/>
      <c r="DO68" s="9"/>
      <c r="DP68" s="10"/>
      <c r="DQ68" s="10"/>
    </row>
    <row r="69" spans="4:121" ht="17.25" customHeight="1">
      <c r="D69" s="4"/>
      <c r="E69" s="4"/>
      <c r="T69" s="4"/>
      <c r="U69" s="4"/>
      <c r="V69" s="4"/>
      <c r="W69" s="4"/>
      <c r="X69" s="4"/>
      <c r="BB69" s="5"/>
      <c r="BG69" s="6"/>
      <c r="CM69" s="8"/>
      <c r="CN69" s="8"/>
      <c r="CO69" s="8"/>
      <c r="CP69" s="8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9"/>
      <c r="DJ69" s="9"/>
      <c r="DK69" s="9"/>
      <c r="DL69" s="9"/>
      <c r="DM69" s="9"/>
      <c r="DN69" s="9"/>
      <c r="DO69" s="9"/>
      <c r="DP69" s="10"/>
      <c r="DQ69" s="10"/>
    </row>
    <row r="70" spans="4:121" ht="17.25" customHeight="1">
      <c r="T70" s="4"/>
      <c r="U70" s="4"/>
      <c r="V70" s="4"/>
      <c r="W70" s="4"/>
      <c r="X70" s="4"/>
      <c r="BB70" s="5"/>
      <c r="BG70" s="6"/>
      <c r="CM70" s="8"/>
      <c r="CN70" s="8"/>
      <c r="CO70" s="8"/>
      <c r="CP70" s="8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9"/>
      <c r="DJ70" s="9"/>
      <c r="DK70" s="9"/>
      <c r="DL70" s="9"/>
      <c r="DM70" s="9"/>
      <c r="DN70" s="9"/>
      <c r="DO70" s="9"/>
      <c r="DP70" s="10"/>
      <c r="DQ70" s="10"/>
    </row>
    <row r="71" spans="4:121" ht="17.25" customHeight="1">
      <c r="T71" s="4"/>
      <c r="U71" s="4"/>
      <c r="V71" s="4"/>
      <c r="W71" s="4"/>
      <c r="X71" s="4"/>
      <c r="BB71" s="5"/>
      <c r="BG71" s="6"/>
      <c r="CM71" s="8"/>
      <c r="CN71" s="8"/>
      <c r="CO71" s="8"/>
      <c r="CP71" s="8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9"/>
      <c r="DJ71" s="9"/>
      <c r="DK71" s="9"/>
      <c r="DL71" s="9"/>
      <c r="DM71" s="9"/>
      <c r="DN71" s="9"/>
      <c r="DO71" s="9"/>
      <c r="DP71" s="10"/>
      <c r="DQ71" s="10"/>
    </row>
    <row r="72" spans="4:121" ht="17.25" customHeight="1">
      <c r="T72" s="4"/>
      <c r="U72" s="4"/>
      <c r="V72" s="4"/>
      <c r="W72" s="4"/>
      <c r="X72" s="4"/>
      <c r="BB72" s="5"/>
      <c r="BG72" s="6"/>
      <c r="CM72" s="8"/>
      <c r="CN72" s="8"/>
      <c r="CO72" s="8"/>
      <c r="CP72" s="8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9"/>
      <c r="DJ72" s="9"/>
      <c r="DK72" s="9"/>
      <c r="DL72" s="9"/>
      <c r="DM72" s="9"/>
      <c r="DN72" s="9"/>
      <c r="DO72" s="9"/>
      <c r="DP72" s="10"/>
      <c r="DQ72" s="10"/>
    </row>
    <row r="73" spans="4:121" ht="17.25" customHeight="1">
      <c r="T73" s="4"/>
      <c r="U73" s="4"/>
      <c r="V73" s="4"/>
      <c r="W73" s="4"/>
      <c r="X73" s="4"/>
      <c r="BB73" s="5"/>
      <c r="BG73" s="6"/>
      <c r="CM73" s="8"/>
      <c r="CN73" s="8"/>
      <c r="CO73" s="8"/>
      <c r="CP73" s="8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9"/>
      <c r="DJ73" s="9"/>
      <c r="DK73" s="9"/>
      <c r="DL73" s="9"/>
      <c r="DM73" s="9"/>
      <c r="DN73" s="9"/>
      <c r="DO73" s="9"/>
      <c r="DP73" s="10"/>
      <c r="DQ73" s="10"/>
    </row>
    <row r="74" spans="4:121" ht="17.25" customHeight="1">
      <c r="T74" s="4"/>
      <c r="U74" s="4"/>
      <c r="V74" s="4"/>
      <c r="W74" s="4"/>
      <c r="X74" s="4"/>
      <c r="BB74" s="5"/>
      <c r="BG74" s="6"/>
      <c r="CM74" s="8"/>
      <c r="CN74" s="8"/>
      <c r="CO74" s="8"/>
      <c r="CP74" s="8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9"/>
      <c r="DJ74" s="9"/>
      <c r="DK74" s="9"/>
      <c r="DL74" s="9"/>
      <c r="DM74" s="9"/>
      <c r="DN74" s="9"/>
      <c r="DO74" s="9"/>
      <c r="DP74" s="10"/>
      <c r="DQ74" s="10"/>
    </row>
    <row r="75" spans="4:121" ht="17.25" customHeight="1">
      <c r="T75" s="4"/>
      <c r="U75" s="4"/>
      <c r="V75" s="4"/>
      <c r="W75" s="4"/>
      <c r="X75" s="4"/>
      <c r="BB75" s="5"/>
      <c r="BG75" s="6"/>
      <c r="CM75" s="8"/>
      <c r="CN75" s="8"/>
      <c r="CO75" s="8"/>
      <c r="CP75" s="8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9"/>
      <c r="DJ75" s="9"/>
      <c r="DK75" s="9"/>
      <c r="DL75" s="9"/>
      <c r="DM75" s="9"/>
      <c r="DN75" s="9"/>
      <c r="DO75" s="9"/>
      <c r="DP75" s="10"/>
      <c r="DQ75" s="10"/>
    </row>
    <row r="76" spans="4:121" ht="17.25" customHeight="1">
      <c r="T76" s="4"/>
      <c r="U76" s="4"/>
      <c r="V76" s="4"/>
      <c r="W76" s="4"/>
      <c r="X76" s="4"/>
      <c r="BB76" s="5"/>
      <c r="BG76" s="6"/>
      <c r="CM76" s="8"/>
      <c r="CN76" s="8"/>
      <c r="CO76" s="8"/>
      <c r="CP76" s="8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9"/>
      <c r="DJ76" s="9"/>
      <c r="DK76" s="9"/>
      <c r="DL76" s="9"/>
      <c r="DM76" s="9"/>
      <c r="DN76" s="9"/>
      <c r="DO76" s="9"/>
      <c r="DP76" s="10"/>
      <c r="DQ76" s="10"/>
    </row>
    <row r="77" spans="4:121" ht="17.25" customHeight="1">
      <c r="T77" s="4"/>
      <c r="U77" s="4"/>
      <c r="V77" s="4"/>
      <c r="W77" s="4"/>
      <c r="X77" s="4"/>
      <c r="BB77" s="5"/>
      <c r="BG77" s="6"/>
      <c r="CM77" s="8"/>
      <c r="CN77" s="8"/>
      <c r="CO77" s="8"/>
      <c r="CP77" s="8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9"/>
      <c r="DJ77" s="9"/>
      <c r="DK77" s="9"/>
      <c r="DL77" s="9"/>
      <c r="DM77" s="9"/>
      <c r="DN77" s="9"/>
      <c r="DO77" s="9"/>
      <c r="DP77" s="10"/>
      <c r="DQ77" s="10"/>
    </row>
    <row r="78" spans="4:121" ht="17.25" customHeight="1">
      <c r="T78" s="4"/>
      <c r="U78" s="4"/>
      <c r="V78" s="4"/>
      <c r="W78" s="4"/>
      <c r="X78" s="4"/>
      <c r="BB78" s="5"/>
      <c r="BG78" s="6"/>
      <c r="CM78" s="8"/>
      <c r="CN78" s="8"/>
      <c r="CO78" s="8"/>
      <c r="CP78" s="8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9"/>
      <c r="DJ78" s="9"/>
      <c r="DK78" s="9"/>
      <c r="DL78" s="9"/>
      <c r="DM78" s="9"/>
      <c r="DN78" s="9"/>
      <c r="DO78" s="9"/>
      <c r="DP78" s="10"/>
      <c r="DQ78" s="10"/>
    </row>
    <row r="79" spans="4:121" ht="17.25" customHeight="1">
      <c r="T79" s="4"/>
      <c r="U79" s="4"/>
      <c r="V79" s="4"/>
      <c r="W79" s="4"/>
      <c r="X79" s="4"/>
      <c r="BB79" s="5"/>
      <c r="BG79" s="6"/>
      <c r="CM79" s="8"/>
      <c r="CN79" s="8"/>
      <c r="CO79" s="8"/>
      <c r="CP79" s="8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9"/>
      <c r="DJ79" s="9"/>
      <c r="DK79" s="9"/>
      <c r="DL79" s="9"/>
      <c r="DM79" s="9"/>
      <c r="DN79" s="9"/>
      <c r="DO79" s="9"/>
      <c r="DP79" s="10"/>
      <c r="DQ79" s="10"/>
    </row>
    <row r="80" spans="4:121" ht="17.25" customHeight="1">
      <c r="T80" s="4"/>
      <c r="U80" s="4"/>
      <c r="V80" s="4"/>
      <c r="W80" s="4"/>
      <c r="X80" s="4"/>
      <c r="BB80" s="5"/>
      <c r="BG80" s="6"/>
      <c r="CM80" s="8"/>
      <c r="CN80" s="8"/>
      <c r="CO80" s="8"/>
      <c r="CP80" s="8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9"/>
      <c r="DJ80" s="9"/>
      <c r="DK80" s="9"/>
      <c r="DL80" s="9"/>
      <c r="DM80" s="9"/>
      <c r="DN80" s="9"/>
      <c r="DO80" s="9"/>
      <c r="DP80" s="10"/>
      <c r="DQ80" s="10"/>
    </row>
    <row r="81" spans="20:121" ht="17.25" customHeight="1">
      <c r="T81" s="4"/>
      <c r="U81" s="4"/>
      <c r="V81" s="4"/>
      <c r="W81" s="4"/>
      <c r="X81" s="4"/>
      <c r="BB81" s="5"/>
      <c r="BG81" s="6"/>
      <c r="CM81" s="8"/>
      <c r="CN81" s="8"/>
      <c r="CO81" s="8"/>
      <c r="CP81" s="8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9"/>
      <c r="DJ81" s="9"/>
      <c r="DK81" s="9"/>
      <c r="DL81" s="9"/>
      <c r="DM81" s="9"/>
      <c r="DN81" s="9"/>
      <c r="DO81" s="9"/>
      <c r="DP81" s="10"/>
      <c r="DQ81" s="10"/>
    </row>
    <row r="82" spans="20:121" ht="17.25" customHeight="1">
      <c r="T82" s="4"/>
      <c r="U82" s="4"/>
      <c r="V82" s="4"/>
      <c r="W82" s="4"/>
      <c r="X82" s="4"/>
      <c r="BB82" s="5"/>
      <c r="BG82" s="6"/>
      <c r="CM82" s="8"/>
      <c r="CN82" s="8"/>
      <c r="CO82" s="8"/>
      <c r="CP82" s="8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9"/>
      <c r="DJ82" s="9"/>
      <c r="DK82" s="9"/>
      <c r="DL82" s="9"/>
      <c r="DM82" s="9"/>
      <c r="DN82" s="9"/>
      <c r="DO82" s="9"/>
      <c r="DP82" s="10"/>
      <c r="DQ82" s="10"/>
    </row>
    <row r="83" spans="20:121" ht="17.25" customHeight="1">
      <c r="T83" s="4"/>
      <c r="U83" s="4"/>
      <c r="V83" s="4"/>
      <c r="W83" s="4"/>
      <c r="X83" s="4"/>
      <c r="BB83" s="5"/>
      <c r="BG83" s="6"/>
      <c r="CM83" s="8"/>
      <c r="CN83" s="8"/>
      <c r="CO83" s="8"/>
      <c r="CP83" s="8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9"/>
      <c r="DJ83" s="9"/>
      <c r="DK83" s="9"/>
      <c r="DL83" s="9"/>
      <c r="DM83" s="9"/>
      <c r="DN83" s="9"/>
      <c r="DO83" s="9"/>
      <c r="DP83" s="10"/>
      <c r="DQ83" s="10"/>
    </row>
    <row r="84" spans="20:121" ht="17.25" customHeight="1">
      <c r="T84" s="4"/>
      <c r="U84" s="4"/>
      <c r="V84" s="4"/>
      <c r="W84" s="4"/>
      <c r="X84" s="4"/>
      <c r="BB84" s="5"/>
      <c r="BG84" s="6"/>
      <c r="CM84" s="8"/>
      <c r="CN84" s="8"/>
      <c r="CO84" s="8"/>
      <c r="CP84" s="8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9"/>
      <c r="DJ84" s="9"/>
      <c r="DK84" s="9"/>
      <c r="DL84" s="9"/>
      <c r="DM84" s="9"/>
      <c r="DN84" s="9"/>
      <c r="DO84" s="9"/>
      <c r="DP84" s="10"/>
      <c r="DQ84" s="10"/>
    </row>
    <row r="85" spans="20:121" ht="17.25" customHeight="1">
      <c r="T85" s="4"/>
      <c r="U85" s="4"/>
      <c r="V85" s="4"/>
      <c r="W85" s="4"/>
      <c r="X85" s="4"/>
      <c r="BB85" s="5"/>
      <c r="BG85" s="6"/>
      <c r="CM85" s="8"/>
      <c r="CN85" s="8"/>
      <c r="CO85" s="8"/>
      <c r="CP85" s="8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9"/>
      <c r="DJ85" s="9"/>
      <c r="DK85" s="9"/>
      <c r="DL85" s="9"/>
      <c r="DM85" s="9"/>
      <c r="DN85" s="9"/>
      <c r="DO85" s="9"/>
      <c r="DP85" s="10"/>
      <c r="DQ85" s="10"/>
    </row>
    <row r="86" spans="20:121" ht="17.25" customHeight="1">
      <c r="T86" s="4"/>
      <c r="U86" s="4"/>
      <c r="V86" s="4"/>
      <c r="W86" s="4"/>
      <c r="X86" s="4"/>
      <c r="BB86" s="5"/>
      <c r="BG86" s="6"/>
      <c r="CM86" s="8"/>
      <c r="CN86" s="8"/>
      <c r="CO86" s="8"/>
      <c r="CP86" s="8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9"/>
      <c r="DJ86" s="9"/>
      <c r="DK86" s="9"/>
      <c r="DL86" s="9"/>
      <c r="DM86" s="9"/>
      <c r="DN86" s="9"/>
      <c r="DO86" s="9"/>
      <c r="DP86" s="10"/>
      <c r="DQ86" s="10"/>
    </row>
    <row r="87" spans="20:121" ht="17.25" customHeight="1">
      <c r="T87" s="4"/>
      <c r="U87" s="4"/>
      <c r="V87" s="4"/>
      <c r="W87" s="4"/>
      <c r="X87" s="4"/>
      <c r="BB87" s="5"/>
      <c r="BG87" s="6"/>
      <c r="CM87" s="8"/>
      <c r="CN87" s="8"/>
      <c r="CO87" s="8"/>
      <c r="CP87" s="8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9"/>
      <c r="DJ87" s="9"/>
      <c r="DK87" s="9"/>
      <c r="DL87" s="9"/>
      <c r="DM87" s="9"/>
      <c r="DN87" s="9"/>
      <c r="DO87" s="9"/>
      <c r="DP87" s="10"/>
      <c r="DQ87" s="10"/>
    </row>
    <row r="88" spans="20:121" ht="17.25" customHeight="1">
      <c r="T88" s="4"/>
      <c r="U88" s="4"/>
      <c r="V88" s="4"/>
      <c r="W88" s="4"/>
      <c r="X88" s="4"/>
      <c r="BB88" s="5"/>
      <c r="BG88" s="6"/>
      <c r="CM88" s="8"/>
      <c r="CN88" s="8"/>
      <c r="CO88" s="8"/>
      <c r="CP88" s="8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9"/>
      <c r="DJ88" s="9"/>
      <c r="DK88" s="9"/>
      <c r="DL88" s="9"/>
      <c r="DM88" s="9"/>
      <c r="DN88" s="9"/>
      <c r="DO88" s="9"/>
      <c r="DP88" s="10"/>
      <c r="DQ88" s="10"/>
    </row>
    <row r="89" spans="20:121" ht="17.25" customHeight="1">
      <c r="T89" s="4"/>
      <c r="U89" s="4"/>
      <c r="V89" s="4"/>
      <c r="W89" s="4"/>
      <c r="X89" s="4"/>
      <c r="BB89" s="5"/>
      <c r="BG89" s="6"/>
      <c r="CM89" s="8"/>
      <c r="CN89" s="8"/>
      <c r="CO89" s="8"/>
      <c r="CP89" s="8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9"/>
      <c r="DJ89" s="9"/>
      <c r="DK89" s="9"/>
      <c r="DL89" s="9"/>
      <c r="DM89" s="9"/>
      <c r="DN89" s="9"/>
      <c r="DO89" s="9"/>
      <c r="DP89" s="10"/>
      <c r="DQ89" s="10"/>
    </row>
    <row r="90" spans="20:121" ht="17.25" customHeight="1">
      <c r="T90" s="4"/>
      <c r="U90" s="4"/>
      <c r="V90" s="4"/>
      <c r="W90" s="4"/>
      <c r="X90" s="4"/>
      <c r="BB90" s="5"/>
      <c r="BG90" s="6"/>
      <c r="CM90" s="8"/>
      <c r="CN90" s="8"/>
      <c r="CO90" s="8"/>
      <c r="CP90" s="8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9"/>
      <c r="DJ90" s="9"/>
      <c r="DK90" s="9"/>
      <c r="DL90" s="9"/>
      <c r="DM90" s="9"/>
      <c r="DN90" s="9"/>
      <c r="DO90" s="9"/>
      <c r="DP90" s="10"/>
      <c r="DQ90" s="10"/>
    </row>
    <row r="91" spans="20:121" ht="17.25" customHeight="1">
      <c r="T91" s="4"/>
      <c r="U91" s="4"/>
      <c r="V91" s="4"/>
      <c r="W91" s="4"/>
      <c r="X91" s="4"/>
      <c r="BB91" s="5"/>
      <c r="BG91" s="6"/>
      <c r="CM91" s="8"/>
      <c r="CN91" s="8"/>
      <c r="CO91" s="8"/>
      <c r="CP91" s="8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9"/>
      <c r="DJ91" s="9"/>
      <c r="DK91" s="9"/>
      <c r="DL91" s="9"/>
      <c r="DM91" s="9"/>
      <c r="DN91" s="9"/>
      <c r="DO91" s="9"/>
      <c r="DP91" s="10"/>
      <c r="DQ91" s="10"/>
    </row>
    <row r="92" spans="20:121" ht="17.25" customHeight="1">
      <c r="T92" s="4"/>
      <c r="U92" s="4"/>
      <c r="V92" s="4"/>
      <c r="W92" s="4"/>
      <c r="X92" s="4"/>
      <c r="BB92" s="5"/>
      <c r="BG92" s="6"/>
      <c r="CM92" s="8"/>
      <c r="CN92" s="8"/>
      <c r="CO92" s="8"/>
      <c r="CP92" s="8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9"/>
      <c r="DJ92" s="9"/>
      <c r="DK92" s="9"/>
      <c r="DL92" s="9"/>
      <c r="DM92" s="9"/>
      <c r="DN92" s="9"/>
      <c r="DO92" s="9"/>
      <c r="DP92" s="10"/>
      <c r="DQ92" s="10"/>
    </row>
    <row r="93" spans="20:121" ht="17.25" customHeight="1">
      <c r="T93" s="4"/>
      <c r="U93" s="4"/>
      <c r="V93" s="4"/>
      <c r="W93" s="4"/>
      <c r="X93" s="4"/>
      <c r="BB93" s="5"/>
      <c r="BG93" s="6"/>
      <c r="CM93" s="8"/>
      <c r="CN93" s="8"/>
      <c r="CO93" s="8"/>
      <c r="CP93" s="8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9"/>
      <c r="DJ93" s="9"/>
      <c r="DK93" s="9"/>
      <c r="DL93" s="9"/>
      <c r="DM93" s="9"/>
      <c r="DN93" s="9"/>
      <c r="DO93" s="9"/>
      <c r="DP93" s="10"/>
      <c r="DQ93" s="10"/>
    </row>
    <row r="94" spans="20:121" ht="17.25" customHeight="1">
      <c r="T94" s="4"/>
      <c r="U94" s="4"/>
      <c r="V94" s="4"/>
      <c r="W94" s="4"/>
      <c r="X94" s="4"/>
      <c r="BB94" s="5"/>
      <c r="BG94" s="6"/>
      <c r="CM94" s="8"/>
      <c r="CN94" s="8"/>
      <c r="CO94" s="8"/>
      <c r="CP94" s="8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9"/>
      <c r="DJ94" s="9"/>
      <c r="DK94" s="9"/>
      <c r="DL94" s="9"/>
      <c r="DM94" s="9"/>
      <c r="DN94" s="9"/>
      <c r="DO94" s="9"/>
      <c r="DP94" s="10"/>
      <c r="DQ94" s="10"/>
    </row>
    <row r="95" spans="20:121" ht="17.25" customHeight="1">
      <c r="T95" s="4"/>
      <c r="U95" s="4"/>
      <c r="V95" s="4"/>
      <c r="W95" s="4"/>
      <c r="X95" s="4"/>
      <c r="BB95" s="5"/>
      <c r="BG95" s="6"/>
      <c r="CM95" s="8"/>
      <c r="CN95" s="8"/>
      <c r="CO95" s="8"/>
      <c r="CP95" s="8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9"/>
      <c r="DJ95" s="9"/>
      <c r="DK95" s="9"/>
      <c r="DL95" s="9"/>
      <c r="DM95" s="9"/>
      <c r="DN95" s="9"/>
      <c r="DO95" s="9"/>
      <c r="DP95" s="10"/>
      <c r="DQ95" s="10"/>
    </row>
    <row r="96" spans="20:121" ht="17.25" customHeight="1">
      <c r="T96" s="4"/>
      <c r="U96" s="4"/>
      <c r="V96" s="4"/>
      <c r="W96" s="4"/>
      <c r="X96" s="4"/>
      <c r="BB96" s="5"/>
      <c r="BG96" s="6"/>
      <c r="CM96" s="8"/>
      <c r="CN96" s="8"/>
      <c r="CO96" s="8"/>
      <c r="CP96" s="8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9"/>
      <c r="DJ96" s="9"/>
      <c r="DK96" s="9"/>
      <c r="DL96" s="9"/>
      <c r="DM96" s="9"/>
      <c r="DN96" s="9"/>
      <c r="DO96" s="9"/>
      <c r="DP96" s="10"/>
      <c r="DQ96" s="10"/>
    </row>
    <row r="97" spans="20:121" ht="17.25" customHeight="1">
      <c r="T97" s="4"/>
      <c r="U97" s="4"/>
      <c r="V97" s="4"/>
      <c r="W97" s="4"/>
      <c r="X97" s="4"/>
      <c r="BB97" s="5"/>
      <c r="BG97" s="6"/>
      <c r="CM97" s="8"/>
      <c r="CN97" s="8"/>
      <c r="CO97" s="8"/>
      <c r="CP97" s="8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9"/>
      <c r="DJ97" s="9"/>
      <c r="DK97" s="9"/>
      <c r="DL97" s="9"/>
      <c r="DM97" s="9"/>
      <c r="DN97" s="9"/>
      <c r="DO97" s="9"/>
      <c r="DP97" s="10"/>
      <c r="DQ97" s="10"/>
    </row>
    <row r="98" spans="20:121" ht="17.25" customHeight="1">
      <c r="T98" s="4"/>
      <c r="U98" s="4"/>
      <c r="V98" s="4"/>
      <c r="W98" s="4"/>
      <c r="X98" s="4"/>
      <c r="BB98" s="5"/>
      <c r="BG98" s="6"/>
      <c r="CM98" s="8"/>
      <c r="CN98" s="8"/>
      <c r="CO98" s="8"/>
      <c r="CP98" s="8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9"/>
      <c r="DJ98" s="9"/>
      <c r="DK98" s="9"/>
      <c r="DL98" s="9"/>
      <c r="DM98" s="9"/>
      <c r="DN98" s="9"/>
      <c r="DO98" s="9"/>
      <c r="DP98" s="10"/>
      <c r="DQ98" s="10"/>
    </row>
    <row r="99" spans="20:121" ht="17.25" customHeight="1">
      <c r="T99" s="4"/>
      <c r="U99" s="4"/>
      <c r="V99" s="4"/>
      <c r="W99" s="4"/>
      <c r="X99" s="4"/>
      <c r="BB99" s="5"/>
      <c r="BG99" s="6"/>
      <c r="CM99" s="8"/>
      <c r="CN99" s="8"/>
      <c r="CO99" s="8"/>
      <c r="CP99" s="8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9"/>
      <c r="DJ99" s="9"/>
      <c r="DK99" s="9"/>
      <c r="DL99" s="9"/>
      <c r="DM99" s="9"/>
      <c r="DN99" s="9"/>
      <c r="DO99" s="9"/>
      <c r="DP99" s="10"/>
      <c r="DQ99" s="10"/>
    </row>
    <row r="100" spans="20:121" ht="17.25" customHeight="1">
      <c r="T100" s="4"/>
      <c r="U100" s="4"/>
      <c r="V100" s="4"/>
      <c r="W100" s="4"/>
      <c r="X100" s="4"/>
      <c r="BB100" s="5"/>
      <c r="BG100" s="6"/>
      <c r="CM100" s="8"/>
      <c r="CN100" s="8"/>
      <c r="CO100" s="8"/>
      <c r="CP100" s="8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9"/>
      <c r="DJ100" s="9"/>
      <c r="DK100" s="9"/>
      <c r="DL100" s="9"/>
      <c r="DM100" s="9"/>
      <c r="DN100" s="9"/>
      <c r="DO100" s="9"/>
      <c r="DP100" s="10"/>
      <c r="DQ100" s="10"/>
    </row>
    <row r="101" spans="20:121" ht="17.25" customHeight="1">
      <c r="T101" s="4"/>
      <c r="U101" s="4"/>
      <c r="V101" s="4"/>
      <c r="W101" s="4"/>
      <c r="X101" s="4"/>
      <c r="BB101" s="5"/>
      <c r="BG101" s="6"/>
      <c r="CM101" s="8"/>
      <c r="CN101" s="8"/>
      <c r="CO101" s="8"/>
      <c r="CP101" s="8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9"/>
      <c r="DJ101" s="9"/>
      <c r="DK101" s="9"/>
      <c r="DL101" s="9"/>
      <c r="DM101" s="9"/>
      <c r="DN101" s="9"/>
      <c r="DO101" s="9"/>
      <c r="DP101" s="10"/>
      <c r="DQ101" s="10"/>
    </row>
    <row r="102" spans="20:121" ht="17.25" customHeight="1">
      <c r="T102" s="4"/>
      <c r="U102" s="4"/>
      <c r="V102" s="4"/>
      <c r="W102" s="4"/>
      <c r="X102" s="4"/>
      <c r="BB102" s="5"/>
      <c r="BG102" s="6"/>
      <c r="CM102" s="8"/>
      <c r="CN102" s="8"/>
      <c r="CO102" s="8"/>
      <c r="CP102" s="8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9"/>
      <c r="DJ102" s="9"/>
      <c r="DK102" s="9"/>
      <c r="DL102" s="9"/>
      <c r="DM102" s="9"/>
      <c r="DN102" s="9"/>
      <c r="DO102" s="9"/>
      <c r="DP102" s="10"/>
      <c r="DQ102" s="10"/>
    </row>
    <row r="103" spans="20:121" ht="17.25" customHeight="1">
      <c r="T103" s="4"/>
      <c r="U103" s="4"/>
      <c r="V103" s="4"/>
      <c r="W103" s="4"/>
      <c r="X103" s="4"/>
      <c r="BB103" s="5"/>
      <c r="BG103" s="6"/>
      <c r="CM103" s="8"/>
      <c r="CN103" s="8"/>
      <c r="CO103" s="8"/>
      <c r="CP103" s="8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9"/>
      <c r="DJ103" s="9"/>
      <c r="DK103" s="9"/>
      <c r="DL103" s="9"/>
      <c r="DM103" s="9"/>
      <c r="DN103" s="9"/>
      <c r="DO103" s="9"/>
      <c r="DP103" s="10"/>
      <c r="DQ103" s="10"/>
    </row>
    <row r="104" spans="20:121" ht="17.25" customHeight="1">
      <c r="T104" s="4"/>
      <c r="U104" s="4"/>
      <c r="V104" s="4"/>
      <c r="W104" s="4"/>
      <c r="X104" s="4"/>
      <c r="BB104" s="5"/>
      <c r="BG104" s="6"/>
      <c r="CM104" s="8"/>
      <c r="CN104" s="8"/>
      <c r="CO104" s="8"/>
      <c r="CP104" s="8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9"/>
      <c r="DJ104" s="9"/>
      <c r="DK104" s="9"/>
      <c r="DL104" s="9"/>
      <c r="DM104" s="9"/>
      <c r="DN104" s="9"/>
      <c r="DO104" s="9"/>
      <c r="DP104" s="10"/>
      <c r="DQ104" s="10"/>
    </row>
    <row r="105" spans="20:121" ht="17.25" customHeight="1">
      <c r="T105" s="4"/>
      <c r="U105" s="4"/>
      <c r="V105" s="4"/>
      <c r="W105" s="4"/>
      <c r="X105" s="4"/>
      <c r="BB105" s="5"/>
      <c r="BG105" s="6"/>
      <c r="CM105" s="8"/>
      <c r="CN105" s="8"/>
      <c r="CO105" s="8"/>
      <c r="CP105" s="8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9"/>
      <c r="DJ105" s="9"/>
      <c r="DK105" s="9"/>
      <c r="DL105" s="9"/>
      <c r="DM105" s="9"/>
      <c r="DN105" s="9"/>
      <c r="DO105" s="9"/>
      <c r="DP105" s="10"/>
      <c r="DQ105" s="10"/>
    </row>
    <row r="106" spans="20:121" ht="17.25" customHeight="1">
      <c r="T106" s="4"/>
      <c r="U106" s="4"/>
      <c r="V106" s="4"/>
      <c r="W106" s="4"/>
      <c r="X106" s="4"/>
      <c r="BB106" s="5"/>
      <c r="BG106" s="6"/>
      <c r="CM106" s="8"/>
      <c r="CN106" s="8"/>
      <c r="CO106" s="8"/>
      <c r="CP106" s="8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9"/>
      <c r="DJ106" s="9"/>
      <c r="DK106" s="9"/>
      <c r="DL106" s="9"/>
      <c r="DM106" s="9"/>
      <c r="DN106" s="9"/>
      <c r="DO106" s="9"/>
      <c r="DP106" s="10"/>
      <c r="DQ106" s="10"/>
    </row>
    <row r="107" spans="20:121" ht="17.25" customHeight="1">
      <c r="T107" s="4"/>
      <c r="U107" s="4"/>
      <c r="V107" s="4"/>
      <c r="W107" s="4"/>
      <c r="X107" s="4"/>
      <c r="BB107" s="5"/>
      <c r="BG107" s="6"/>
      <c r="CM107" s="8"/>
      <c r="CN107" s="8"/>
      <c r="CO107" s="8"/>
      <c r="CP107" s="8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9"/>
      <c r="DJ107" s="9"/>
      <c r="DK107" s="9"/>
      <c r="DL107" s="9"/>
      <c r="DM107" s="9"/>
      <c r="DN107" s="9"/>
      <c r="DO107" s="9"/>
      <c r="DP107" s="10"/>
      <c r="DQ107" s="10"/>
    </row>
    <row r="108" spans="20:121" ht="17.25" customHeight="1">
      <c r="T108" s="4"/>
      <c r="U108" s="4"/>
      <c r="V108" s="4"/>
      <c r="W108" s="4"/>
      <c r="X108" s="4"/>
      <c r="BB108" s="5"/>
      <c r="BG108" s="6"/>
      <c r="CM108" s="8"/>
      <c r="CN108" s="8"/>
      <c r="CO108" s="8"/>
      <c r="CP108" s="8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9"/>
      <c r="DJ108" s="9"/>
      <c r="DK108" s="9"/>
      <c r="DL108" s="9"/>
      <c r="DM108" s="9"/>
      <c r="DN108" s="9"/>
      <c r="DO108" s="9"/>
      <c r="DP108" s="10"/>
      <c r="DQ108" s="10"/>
    </row>
    <row r="109" spans="20:121" ht="17.25" customHeight="1">
      <c r="T109" s="4"/>
      <c r="U109" s="4"/>
      <c r="V109" s="4"/>
      <c r="W109" s="4"/>
      <c r="X109" s="4"/>
      <c r="BB109" s="5"/>
      <c r="BG109" s="6"/>
      <c r="CM109" s="8"/>
      <c r="CN109" s="8"/>
      <c r="CO109" s="8"/>
      <c r="CP109" s="8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9"/>
      <c r="DJ109" s="9"/>
      <c r="DK109" s="9"/>
      <c r="DL109" s="9"/>
      <c r="DM109" s="9"/>
      <c r="DN109" s="9"/>
      <c r="DO109" s="9"/>
      <c r="DP109" s="10"/>
      <c r="DQ109" s="10"/>
    </row>
    <row r="110" spans="20:121" ht="17.25" customHeight="1">
      <c r="T110" s="4"/>
      <c r="U110" s="4"/>
      <c r="V110" s="4"/>
      <c r="W110" s="4"/>
      <c r="X110" s="4"/>
      <c r="BB110" s="5"/>
      <c r="BG110" s="6"/>
      <c r="CM110" s="8"/>
      <c r="CN110" s="8"/>
      <c r="CO110" s="8"/>
      <c r="CP110" s="8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9"/>
      <c r="DJ110" s="9"/>
      <c r="DK110" s="9"/>
      <c r="DL110" s="9"/>
      <c r="DM110" s="9"/>
      <c r="DN110" s="9"/>
      <c r="DO110" s="9"/>
      <c r="DP110" s="10"/>
      <c r="DQ110" s="10"/>
    </row>
    <row r="111" spans="20:121" ht="17.25" customHeight="1">
      <c r="T111" s="4"/>
      <c r="U111" s="4"/>
      <c r="V111" s="4"/>
      <c r="W111" s="4"/>
      <c r="X111" s="4"/>
      <c r="BB111" s="5"/>
      <c r="BG111" s="6"/>
      <c r="CM111" s="8"/>
      <c r="CN111" s="8"/>
      <c r="CO111" s="8"/>
      <c r="CP111" s="8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9"/>
      <c r="DJ111" s="9"/>
      <c r="DK111" s="9"/>
      <c r="DL111" s="9"/>
      <c r="DM111" s="9"/>
      <c r="DN111" s="9"/>
      <c r="DO111" s="9"/>
      <c r="DP111" s="10"/>
      <c r="DQ111" s="10"/>
    </row>
    <row r="112" spans="20:121" ht="17.25" customHeight="1">
      <c r="T112" s="4"/>
      <c r="U112" s="4"/>
      <c r="V112" s="4"/>
      <c r="W112" s="4"/>
      <c r="X112" s="4"/>
      <c r="BB112" s="5"/>
      <c r="BG112" s="6"/>
      <c r="CM112" s="8"/>
      <c r="CN112" s="8"/>
      <c r="CO112" s="8"/>
      <c r="CP112" s="8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9"/>
      <c r="DJ112" s="9"/>
      <c r="DK112" s="9"/>
      <c r="DL112" s="9"/>
      <c r="DM112" s="9"/>
      <c r="DN112" s="9"/>
      <c r="DO112" s="9"/>
      <c r="DP112" s="10"/>
      <c r="DQ112" s="10"/>
    </row>
    <row r="113" spans="20:121" ht="17.25" customHeight="1">
      <c r="T113" s="4"/>
      <c r="U113" s="4"/>
      <c r="V113" s="4"/>
      <c r="W113" s="4"/>
      <c r="X113" s="4"/>
      <c r="BB113" s="5"/>
      <c r="BG113" s="6"/>
      <c r="CM113" s="8"/>
      <c r="CN113" s="8"/>
      <c r="CO113" s="8"/>
      <c r="CP113" s="8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9"/>
      <c r="DJ113" s="9"/>
      <c r="DK113" s="9"/>
      <c r="DL113" s="9"/>
      <c r="DM113" s="9"/>
      <c r="DN113" s="9"/>
      <c r="DO113" s="9"/>
      <c r="DP113" s="10"/>
      <c r="DQ113" s="10"/>
    </row>
    <row r="114" spans="20:121" ht="17.25" customHeight="1">
      <c r="T114" s="4"/>
      <c r="U114" s="4"/>
      <c r="V114" s="4"/>
      <c r="W114" s="4"/>
      <c r="X114" s="4"/>
      <c r="BB114" s="5"/>
      <c r="BG114" s="6"/>
      <c r="CM114" s="8"/>
      <c r="CN114" s="8"/>
      <c r="CO114" s="8"/>
      <c r="CP114" s="8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9"/>
      <c r="DJ114" s="9"/>
      <c r="DK114" s="9"/>
      <c r="DL114" s="9"/>
      <c r="DM114" s="9"/>
      <c r="DN114" s="9"/>
      <c r="DO114" s="9"/>
      <c r="DP114" s="10"/>
      <c r="DQ114" s="10"/>
    </row>
    <row r="115" spans="20:121" ht="17.25" customHeight="1">
      <c r="T115" s="4"/>
      <c r="U115" s="4"/>
      <c r="V115" s="4"/>
      <c r="W115" s="4"/>
      <c r="X115" s="4"/>
      <c r="BB115" s="5"/>
      <c r="BG115" s="6"/>
      <c r="CM115" s="8"/>
      <c r="CN115" s="8"/>
      <c r="CO115" s="8"/>
      <c r="CP115" s="8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9"/>
      <c r="DJ115" s="9"/>
      <c r="DK115" s="9"/>
      <c r="DL115" s="9"/>
      <c r="DM115" s="9"/>
      <c r="DN115" s="9"/>
      <c r="DO115" s="9"/>
      <c r="DP115" s="10"/>
      <c r="DQ115" s="10"/>
    </row>
    <row r="116" spans="20:121" ht="17.25" customHeight="1">
      <c r="T116" s="4"/>
      <c r="U116" s="4"/>
      <c r="V116" s="4"/>
      <c r="W116" s="4"/>
      <c r="X116" s="4"/>
      <c r="BB116" s="5"/>
      <c r="BG116" s="6"/>
      <c r="CM116" s="8"/>
      <c r="CN116" s="8"/>
      <c r="CO116" s="8"/>
      <c r="CP116" s="8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9"/>
      <c r="DJ116" s="9"/>
      <c r="DK116" s="9"/>
      <c r="DL116" s="9"/>
      <c r="DM116" s="9"/>
      <c r="DN116" s="9"/>
      <c r="DO116" s="9"/>
      <c r="DP116" s="10"/>
      <c r="DQ116" s="10"/>
    </row>
    <row r="117" spans="20:121" ht="17.25" customHeight="1">
      <c r="T117" s="4"/>
      <c r="U117" s="4"/>
      <c r="V117" s="4"/>
      <c r="W117" s="4"/>
      <c r="X117" s="4"/>
      <c r="BB117" s="5"/>
      <c r="BG117" s="6"/>
      <c r="CM117" s="8"/>
      <c r="CN117" s="8"/>
      <c r="CO117" s="8"/>
      <c r="CP117" s="8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9"/>
      <c r="DJ117" s="9"/>
      <c r="DK117" s="9"/>
      <c r="DL117" s="9"/>
      <c r="DM117" s="9"/>
      <c r="DN117" s="9"/>
      <c r="DO117" s="9"/>
      <c r="DP117" s="10"/>
      <c r="DQ117" s="10"/>
    </row>
    <row r="118" spans="20:121" ht="17.25" customHeight="1">
      <c r="T118" s="4"/>
      <c r="U118" s="4"/>
      <c r="V118" s="4"/>
      <c r="W118" s="4"/>
      <c r="X118" s="4"/>
      <c r="BB118" s="5"/>
      <c r="BG118" s="6"/>
      <c r="CM118" s="8"/>
      <c r="CN118" s="8"/>
      <c r="CO118" s="8"/>
      <c r="CP118" s="8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9"/>
      <c r="DJ118" s="9"/>
      <c r="DK118" s="9"/>
      <c r="DL118" s="9"/>
      <c r="DM118" s="9"/>
      <c r="DN118" s="9"/>
      <c r="DO118" s="9"/>
      <c r="DP118" s="10"/>
      <c r="DQ118" s="10"/>
    </row>
    <row r="119" spans="20:121" ht="17.25" customHeight="1">
      <c r="T119" s="4"/>
      <c r="U119" s="4"/>
      <c r="V119" s="4"/>
      <c r="W119" s="4"/>
      <c r="X119" s="4"/>
      <c r="BB119" s="5"/>
      <c r="BG119" s="6"/>
      <c r="CM119" s="8"/>
      <c r="CN119" s="8"/>
      <c r="CO119" s="8"/>
      <c r="CP119" s="8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9"/>
      <c r="DJ119" s="9"/>
      <c r="DK119" s="9"/>
      <c r="DL119" s="9"/>
      <c r="DM119" s="9"/>
      <c r="DN119" s="9"/>
      <c r="DO119" s="9"/>
      <c r="DP119" s="10"/>
      <c r="DQ119" s="10"/>
    </row>
    <row r="120" spans="20:121" ht="17.25" customHeight="1">
      <c r="T120" s="4"/>
      <c r="U120" s="4"/>
      <c r="V120" s="4"/>
      <c r="W120" s="4"/>
      <c r="X120" s="4"/>
      <c r="BB120" s="5"/>
      <c r="BG120" s="6"/>
      <c r="CM120" s="8"/>
      <c r="CN120" s="8"/>
      <c r="CO120" s="8"/>
      <c r="CP120" s="8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9"/>
      <c r="DJ120" s="9"/>
      <c r="DK120" s="9"/>
      <c r="DL120" s="9"/>
      <c r="DM120" s="9"/>
      <c r="DN120" s="9"/>
      <c r="DO120" s="9"/>
      <c r="DP120" s="10"/>
      <c r="DQ120" s="10"/>
    </row>
    <row r="121" spans="20:121" ht="17.25" customHeight="1">
      <c r="T121" s="4"/>
      <c r="U121" s="4"/>
      <c r="V121" s="4"/>
      <c r="W121" s="4"/>
      <c r="X121" s="4"/>
      <c r="BB121" s="5"/>
      <c r="BG121" s="6"/>
      <c r="CM121" s="8"/>
      <c r="CN121" s="8"/>
      <c r="CO121" s="8"/>
      <c r="CP121" s="8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9"/>
      <c r="DJ121" s="9"/>
      <c r="DK121" s="9"/>
      <c r="DL121" s="9"/>
      <c r="DM121" s="9"/>
      <c r="DN121" s="9"/>
      <c r="DO121" s="9"/>
      <c r="DP121" s="10"/>
      <c r="DQ121" s="10"/>
    </row>
    <row r="122" spans="20:121" ht="17.25" customHeight="1">
      <c r="T122" s="4"/>
      <c r="U122" s="4"/>
      <c r="V122" s="4"/>
      <c r="W122" s="4"/>
      <c r="X122" s="4"/>
      <c r="BB122" s="5"/>
      <c r="BG122" s="6"/>
      <c r="CM122" s="8"/>
      <c r="CN122" s="8"/>
      <c r="CO122" s="8"/>
      <c r="CP122" s="8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9"/>
      <c r="DJ122" s="9"/>
      <c r="DK122" s="9"/>
      <c r="DL122" s="9"/>
      <c r="DM122" s="9"/>
      <c r="DN122" s="9"/>
      <c r="DO122" s="9"/>
      <c r="DP122" s="10"/>
      <c r="DQ122" s="10"/>
    </row>
    <row r="123" spans="20:121" ht="17.25" customHeight="1">
      <c r="T123" s="4"/>
      <c r="U123" s="4"/>
      <c r="V123" s="4"/>
      <c r="W123" s="4"/>
      <c r="X123" s="4"/>
      <c r="BB123" s="5"/>
      <c r="BG123" s="6"/>
      <c r="CM123" s="8"/>
      <c r="CN123" s="8"/>
      <c r="CO123" s="8"/>
      <c r="CP123" s="8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9"/>
      <c r="DJ123" s="9"/>
      <c r="DK123" s="9"/>
      <c r="DL123" s="9"/>
      <c r="DM123" s="9"/>
      <c r="DN123" s="9"/>
      <c r="DO123" s="9"/>
      <c r="DP123" s="10"/>
      <c r="DQ123" s="10"/>
    </row>
    <row r="124" spans="20:121" ht="17.25" customHeight="1">
      <c r="T124" s="4"/>
      <c r="U124" s="4"/>
      <c r="V124" s="4"/>
      <c r="W124" s="4"/>
      <c r="X124" s="4"/>
      <c r="BB124" s="5"/>
      <c r="BG124" s="6"/>
      <c r="CM124" s="8"/>
      <c r="CN124" s="8"/>
      <c r="CO124" s="8"/>
      <c r="CP124" s="8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9"/>
      <c r="DJ124" s="9"/>
      <c r="DK124" s="9"/>
      <c r="DL124" s="9"/>
      <c r="DM124" s="9"/>
      <c r="DN124" s="9"/>
      <c r="DO124" s="9"/>
      <c r="DP124" s="10"/>
      <c r="DQ124" s="10"/>
    </row>
    <row r="125" spans="20:121" ht="17.25" customHeight="1">
      <c r="T125" s="4"/>
      <c r="U125" s="4"/>
      <c r="V125" s="4"/>
      <c r="W125" s="4"/>
      <c r="X125" s="4"/>
      <c r="BB125" s="5"/>
      <c r="BG125" s="6"/>
      <c r="CM125" s="8"/>
      <c r="CN125" s="8"/>
      <c r="CO125" s="8"/>
      <c r="CP125" s="8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9"/>
      <c r="DJ125" s="9"/>
      <c r="DK125" s="9"/>
      <c r="DL125" s="9"/>
      <c r="DM125" s="9"/>
      <c r="DN125" s="9"/>
      <c r="DO125" s="9"/>
      <c r="DP125" s="10"/>
      <c r="DQ125" s="10"/>
    </row>
    <row r="126" spans="20:121" ht="17.25" customHeight="1">
      <c r="T126" s="4"/>
      <c r="U126" s="4"/>
      <c r="V126" s="4"/>
      <c r="W126" s="4"/>
      <c r="X126" s="4"/>
      <c r="BB126" s="5"/>
      <c r="BG126" s="6"/>
      <c r="CM126" s="8"/>
      <c r="CN126" s="8"/>
      <c r="CO126" s="8"/>
      <c r="CP126" s="8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9"/>
      <c r="DJ126" s="9"/>
      <c r="DK126" s="9"/>
      <c r="DL126" s="9"/>
      <c r="DM126" s="9"/>
      <c r="DN126" s="9"/>
      <c r="DO126" s="9"/>
      <c r="DP126" s="10"/>
      <c r="DQ126" s="10"/>
    </row>
    <row r="127" spans="20:121" ht="17.25" customHeight="1">
      <c r="T127" s="4"/>
      <c r="U127" s="4"/>
      <c r="V127" s="4"/>
      <c r="W127" s="4"/>
      <c r="X127" s="4"/>
      <c r="BB127" s="5"/>
      <c r="BG127" s="6"/>
      <c r="CM127" s="8"/>
      <c r="CN127" s="8"/>
      <c r="CO127" s="8"/>
      <c r="CP127" s="8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9"/>
      <c r="DJ127" s="9"/>
      <c r="DK127" s="9"/>
      <c r="DL127" s="9"/>
      <c r="DM127" s="9"/>
      <c r="DN127" s="9"/>
      <c r="DO127" s="9"/>
      <c r="DP127" s="10"/>
      <c r="DQ127" s="10"/>
    </row>
    <row r="128" spans="20:121" ht="17.25" customHeight="1">
      <c r="T128" s="4"/>
      <c r="U128" s="4"/>
      <c r="V128" s="4"/>
      <c r="W128" s="4"/>
      <c r="X128" s="4"/>
      <c r="BB128" s="5"/>
      <c r="BG128" s="6"/>
      <c r="CM128" s="8"/>
      <c r="CN128" s="8"/>
      <c r="CO128" s="8"/>
      <c r="CP128" s="8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9"/>
      <c r="DJ128" s="9"/>
      <c r="DK128" s="9"/>
      <c r="DL128" s="9"/>
      <c r="DM128" s="9"/>
      <c r="DN128" s="9"/>
      <c r="DO128" s="9"/>
      <c r="DP128" s="10"/>
      <c r="DQ128" s="10"/>
    </row>
    <row r="129" spans="20:121" ht="17.25" customHeight="1">
      <c r="T129" s="4"/>
      <c r="U129" s="4"/>
      <c r="V129" s="4"/>
      <c r="W129" s="4"/>
      <c r="X129" s="4"/>
      <c r="BB129" s="5"/>
      <c r="BG129" s="6"/>
      <c r="CM129" s="8"/>
      <c r="CN129" s="8"/>
      <c r="CO129" s="8"/>
      <c r="CP129" s="8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9"/>
      <c r="DJ129" s="9"/>
      <c r="DK129" s="9"/>
      <c r="DL129" s="9"/>
      <c r="DM129" s="9"/>
      <c r="DN129" s="9"/>
      <c r="DO129" s="9"/>
      <c r="DP129" s="10"/>
      <c r="DQ129" s="10"/>
    </row>
    <row r="130" spans="20:121" ht="17.25" customHeight="1">
      <c r="T130" s="4"/>
      <c r="U130" s="4"/>
      <c r="V130" s="4"/>
      <c r="W130" s="4"/>
      <c r="X130" s="4"/>
      <c r="BB130" s="5"/>
      <c r="BG130" s="6"/>
      <c r="CM130" s="8"/>
      <c r="CN130" s="8"/>
      <c r="CO130" s="8"/>
      <c r="CP130" s="8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9"/>
      <c r="DJ130" s="9"/>
      <c r="DK130" s="9"/>
      <c r="DL130" s="9"/>
      <c r="DM130" s="9"/>
      <c r="DN130" s="9"/>
      <c r="DO130" s="9"/>
      <c r="DP130" s="10"/>
      <c r="DQ130" s="10"/>
    </row>
    <row r="131" spans="20:121" ht="17.25" customHeight="1">
      <c r="T131" s="4"/>
      <c r="U131" s="4"/>
      <c r="V131" s="4"/>
      <c r="W131" s="4"/>
      <c r="X131" s="4"/>
      <c r="BB131" s="5"/>
      <c r="BG131" s="6"/>
      <c r="CM131" s="8"/>
      <c r="CN131" s="8"/>
      <c r="CO131" s="8"/>
      <c r="CP131" s="8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9"/>
      <c r="DJ131" s="9"/>
      <c r="DK131" s="9"/>
      <c r="DL131" s="9"/>
      <c r="DM131" s="9"/>
      <c r="DN131" s="9"/>
      <c r="DO131" s="9"/>
      <c r="DP131" s="10"/>
      <c r="DQ131" s="10"/>
    </row>
    <row r="132" spans="20:121" ht="17.25" customHeight="1">
      <c r="T132" s="4"/>
      <c r="U132" s="4"/>
      <c r="V132" s="4"/>
      <c r="W132" s="4"/>
      <c r="X132" s="4"/>
      <c r="BB132" s="5"/>
      <c r="BG132" s="6"/>
      <c r="CM132" s="8"/>
      <c r="CN132" s="8"/>
      <c r="CO132" s="8"/>
      <c r="CP132" s="8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9"/>
      <c r="DJ132" s="9"/>
      <c r="DK132" s="9"/>
      <c r="DL132" s="9"/>
      <c r="DM132" s="9"/>
      <c r="DN132" s="9"/>
      <c r="DO132" s="9"/>
      <c r="DP132" s="10"/>
      <c r="DQ132" s="10"/>
    </row>
    <row r="133" spans="20:121" ht="17.25" customHeight="1">
      <c r="T133" s="4"/>
      <c r="U133" s="4"/>
      <c r="V133" s="4"/>
      <c r="W133" s="4"/>
      <c r="X133" s="4"/>
      <c r="BB133" s="5"/>
      <c r="BG133" s="6"/>
      <c r="CM133" s="8"/>
      <c r="CN133" s="8"/>
      <c r="CO133" s="8"/>
      <c r="CP133" s="8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9"/>
      <c r="DJ133" s="9"/>
      <c r="DK133" s="9"/>
      <c r="DL133" s="9"/>
      <c r="DM133" s="9"/>
      <c r="DN133" s="9"/>
      <c r="DO133" s="9"/>
      <c r="DP133" s="10"/>
      <c r="DQ133" s="10"/>
    </row>
    <row r="134" spans="20:121" ht="17.25" customHeight="1">
      <c r="T134" s="4"/>
      <c r="U134" s="4"/>
      <c r="V134" s="4"/>
      <c r="W134" s="4"/>
      <c r="X134" s="4"/>
      <c r="BB134" s="5"/>
      <c r="BG134" s="6"/>
      <c r="CM134" s="8"/>
      <c r="CN134" s="8"/>
      <c r="CO134" s="8"/>
      <c r="CP134" s="8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9"/>
      <c r="DJ134" s="9"/>
      <c r="DK134" s="9"/>
      <c r="DL134" s="9"/>
      <c r="DM134" s="9"/>
      <c r="DN134" s="9"/>
      <c r="DO134" s="9"/>
      <c r="DP134" s="10"/>
      <c r="DQ134" s="10"/>
    </row>
    <row r="135" spans="20:121" ht="17.25" customHeight="1">
      <c r="T135" s="4"/>
      <c r="U135" s="4"/>
      <c r="V135" s="4"/>
      <c r="W135" s="4"/>
      <c r="X135" s="4"/>
      <c r="BB135" s="5"/>
      <c r="BG135" s="6"/>
      <c r="CM135" s="8"/>
      <c r="CN135" s="8"/>
      <c r="CO135" s="8"/>
      <c r="CP135" s="8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9"/>
      <c r="DJ135" s="9"/>
      <c r="DK135" s="9"/>
      <c r="DL135" s="9"/>
      <c r="DM135" s="9"/>
      <c r="DN135" s="9"/>
      <c r="DO135" s="9"/>
      <c r="DP135" s="10"/>
      <c r="DQ135" s="10"/>
    </row>
    <row r="136" spans="20:121" ht="17.25" customHeight="1">
      <c r="T136" s="4"/>
      <c r="U136" s="4"/>
      <c r="V136" s="4"/>
      <c r="W136" s="4"/>
      <c r="X136" s="4"/>
      <c r="BB136" s="5"/>
      <c r="BG136" s="6"/>
      <c r="CM136" s="8"/>
      <c r="CN136" s="8"/>
      <c r="CO136" s="8"/>
      <c r="CP136" s="8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9"/>
      <c r="DJ136" s="9"/>
      <c r="DK136" s="9"/>
      <c r="DL136" s="9"/>
      <c r="DM136" s="9"/>
      <c r="DN136" s="9"/>
      <c r="DO136" s="9"/>
      <c r="DP136" s="10"/>
      <c r="DQ136" s="10"/>
    </row>
    <row r="137" spans="20:121" ht="17.25" customHeight="1">
      <c r="T137" s="4"/>
      <c r="U137" s="4"/>
      <c r="V137" s="4"/>
      <c r="W137" s="4"/>
      <c r="X137" s="4"/>
      <c r="BB137" s="5"/>
      <c r="BG137" s="6"/>
      <c r="CM137" s="8"/>
      <c r="CN137" s="8"/>
      <c r="CO137" s="8"/>
      <c r="CP137" s="8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9"/>
      <c r="DJ137" s="9"/>
      <c r="DK137" s="9"/>
      <c r="DL137" s="9"/>
      <c r="DM137" s="9"/>
      <c r="DN137" s="9"/>
      <c r="DO137" s="9"/>
      <c r="DP137" s="10"/>
      <c r="DQ137" s="10"/>
    </row>
    <row r="138" spans="20:121" ht="17.25" customHeight="1">
      <c r="T138" s="4"/>
      <c r="U138" s="4"/>
      <c r="V138" s="4"/>
      <c r="W138" s="4"/>
      <c r="X138" s="4"/>
      <c r="BB138" s="5"/>
      <c r="BG138" s="6"/>
      <c r="CM138" s="8"/>
      <c r="CN138" s="8"/>
      <c r="CO138" s="8"/>
      <c r="CP138" s="8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9"/>
      <c r="DJ138" s="9"/>
      <c r="DK138" s="9"/>
      <c r="DL138" s="9"/>
      <c r="DM138" s="9"/>
      <c r="DN138" s="9"/>
      <c r="DO138" s="9"/>
      <c r="DP138" s="10"/>
      <c r="DQ138" s="10"/>
    </row>
    <row r="139" spans="20:121" ht="17.25" customHeight="1">
      <c r="T139" s="4"/>
      <c r="U139" s="4"/>
      <c r="V139" s="4"/>
      <c r="W139" s="4"/>
      <c r="X139" s="4"/>
      <c r="BB139" s="5"/>
      <c r="BG139" s="6"/>
      <c r="CM139" s="8"/>
      <c r="CN139" s="8"/>
      <c r="CO139" s="8"/>
      <c r="CP139" s="8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9"/>
      <c r="DJ139" s="9"/>
      <c r="DK139" s="9"/>
      <c r="DL139" s="9"/>
      <c r="DM139" s="9"/>
      <c r="DN139" s="9"/>
      <c r="DO139" s="9"/>
      <c r="DP139" s="10"/>
      <c r="DQ139" s="10"/>
    </row>
    <row r="140" spans="20:121" ht="17.25" customHeight="1">
      <c r="T140" s="4"/>
      <c r="U140" s="4"/>
      <c r="V140" s="4"/>
      <c r="W140" s="4"/>
      <c r="X140" s="4"/>
      <c r="BB140" s="5"/>
      <c r="BG140" s="6"/>
      <c r="CM140" s="8"/>
      <c r="CN140" s="8"/>
      <c r="CO140" s="8"/>
      <c r="CP140" s="8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9"/>
      <c r="DJ140" s="9"/>
      <c r="DK140" s="9"/>
      <c r="DL140" s="9"/>
      <c r="DM140" s="9"/>
      <c r="DN140" s="9"/>
      <c r="DO140" s="9"/>
      <c r="DP140" s="10"/>
      <c r="DQ140" s="10"/>
    </row>
    <row r="141" spans="20:121" ht="17.25" customHeight="1">
      <c r="T141" s="4"/>
      <c r="U141" s="4"/>
      <c r="V141" s="4"/>
      <c r="W141" s="4"/>
      <c r="X141" s="4"/>
      <c r="BB141" s="5"/>
      <c r="BG141" s="6"/>
      <c r="CM141" s="8"/>
      <c r="CN141" s="8"/>
      <c r="CO141" s="8"/>
      <c r="CP141" s="8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9"/>
      <c r="DJ141" s="9"/>
      <c r="DK141" s="9"/>
      <c r="DL141" s="9"/>
      <c r="DM141" s="9"/>
      <c r="DN141" s="9"/>
      <c r="DO141" s="9"/>
      <c r="DP141" s="10"/>
      <c r="DQ141" s="10"/>
    </row>
    <row r="142" spans="20:121" ht="17.25" customHeight="1">
      <c r="T142" s="4"/>
      <c r="U142" s="4"/>
      <c r="V142" s="4"/>
      <c r="W142" s="4"/>
      <c r="X142" s="4"/>
      <c r="BB142" s="5"/>
      <c r="BG142" s="6"/>
      <c r="CM142" s="8"/>
      <c r="CN142" s="8"/>
      <c r="CO142" s="8"/>
      <c r="CP142" s="8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9"/>
      <c r="DJ142" s="9"/>
      <c r="DK142" s="9"/>
      <c r="DL142" s="9"/>
      <c r="DM142" s="9"/>
      <c r="DN142" s="9"/>
      <c r="DO142" s="9"/>
      <c r="DP142" s="10"/>
      <c r="DQ142" s="10"/>
    </row>
    <row r="143" spans="20:121" ht="17.25" customHeight="1">
      <c r="T143" s="4"/>
      <c r="U143" s="4"/>
      <c r="V143" s="4"/>
      <c r="W143" s="4"/>
      <c r="X143" s="4"/>
      <c r="BB143" s="5"/>
      <c r="BG143" s="6"/>
      <c r="CM143" s="8"/>
      <c r="CN143" s="8"/>
      <c r="CO143" s="8"/>
      <c r="CP143" s="8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9"/>
      <c r="DJ143" s="9"/>
      <c r="DK143" s="9"/>
      <c r="DL143" s="9"/>
      <c r="DM143" s="9"/>
      <c r="DN143" s="9"/>
      <c r="DO143" s="9"/>
      <c r="DP143" s="10"/>
      <c r="DQ143" s="10"/>
    </row>
    <row r="144" spans="20:121" ht="17.25" customHeight="1">
      <c r="T144" s="4"/>
      <c r="U144" s="4"/>
      <c r="V144" s="4"/>
      <c r="W144" s="4"/>
      <c r="X144" s="4"/>
      <c r="BB144" s="5"/>
      <c r="BG144" s="6"/>
      <c r="CM144" s="8"/>
      <c r="CN144" s="8"/>
      <c r="CO144" s="8"/>
      <c r="CP144" s="8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9"/>
      <c r="DJ144" s="9"/>
      <c r="DK144" s="9"/>
      <c r="DL144" s="9"/>
      <c r="DM144" s="9"/>
      <c r="DN144" s="9"/>
      <c r="DO144" s="9"/>
      <c r="DP144" s="10"/>
      <c r="DQ144" s="10"/>
    </row>
    <row r="145" spans="20:145" ht="17.25" customHeight="1">
      <c r="T145" s="4"/>
      <c r="U145" s="4"/>
      <c r="V145" s="4"/>
      <c r="W145" s="4"/>
      <c r="X145" s="4"/>
      <c r="BB145" s="5"/>
      <c r="BG145" s="6"/>
      <c r="CM145" s="8"/>
      <c r="CN145" s="8"/>
      <c r="CO145" s="8"/>
      <c r="CP145" s="8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9"/>
      <c r="DJ145" s="9"/>
      <c r="DK145" s="9"/>
      <c r="DL145" s="9"/>
      <c r="DM145" s="9"/>
      <c r="DN145" s="9"/>
      <c r="DO145" s="9"/>
      <c r="DP145" s="10"/>
      <c r="DQ145" s="10"/>
    </row>
    <row r="146" spans="20:145" ht="17.25" customHeight="1">
      <c r="T146" s="4"/>
      <c r="U146" s="4"/>
      <c r="V146" s="4"/>
      <c r="W146" s="4"/>
      <c r="X146" s="4"/>
      <c r="BB146" s="5"/>
      <c r="BG146" s="6"/>
      <c r="CM146" s="8"/>
      <c r="CN146" s="8"/>
      <c r="CO146" s="8"/>
      <c r="CP146" s="8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9"/>
      <c r="DJ146" s="9"/>
      <c r="DK146" s="9"/>
      <c r="DL146" s="9"/>
      <c r="DM146" s="9"/>
      <c r="DN146" s="9"/>
      <c r="DO146" s="9"/>
      <c r="DP146" s="10"/>
      <c r="DQ146" s="10"/>
    </row>
    <row r="147" spans="20:145" ht="17.25" customHeight="1">
      <c r="T147" s="4"/>
      <c r="U147" s="4"/>
      <c r="V147" s="4"/>
      <c r="W147" s="4"/>
      <c r="X147" s="4"/>
      <c r="BB147" s="5"/>
      <c r="BG147" s="6"/>
      <c r="CM147" s="8"/>
      <c r="CN147" s="8"/>
      <c r="CO147" s="8"/>
      <c r="CP147" s="8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9"/>
      <c r="DJ147" s="9"/>
      <c r="DK147" s="9"/>
      <c r="DL147" s="9"/>
      <c r="DM147" s="9"/>
      <c r="DN147" s="9"/>
      <c r="DO147" s="9"/>
      <c r="DP147" s="10"/>
      <c r="DQ147" s="10"/>
    </row>
    <row r="148" spans="20:145" ht="17.25" customHeight="1">
      <c r="T148" s="4"/>
      <c r="U148" s="4"/>
      <c r="V148" s="4"/>
      <c r="W148" s="4"/>
      <c r="X148" s="4"/>
      <c r="BB148" s="5"/>
      <c r="BG148" s="6"/>
      <c r="CM148" s="8"/>
      <c r="CN148" s="8"/>
      <c r="CO148" s="8"/>
      <c r="CP148" s="8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9"/>
      <c r="DJ148" s="9"/>
      <c r="DK148" s="9"/>
      <c r="DL148" s="9"/>
      <c r="DM148" s="9"/>
      <c r="DN148" s="9"/>
      <c r="DO148" s="9"/>
      <c r="DP148" s="10"/>
      <c r="DQ148" s="10"/>
    </row>
    <row r="149" spans="20:145" ht="17.25" customHeight="1">
      <c r="T149" s="4"/>
      <c r="U149" s="4"/>
      <c r="V149" s="4"/>
      <c r="W149" s="4"/>
      <c r="X149" s="4"/>
      <c r="BB149" s="5"/>
      <c r="BG149" s="6"/>
      <c r="CM149" s="8"/>
      <c r="CN149" s="8"/>
      <c r="CO149" s="8"/>
      <c r="CP149" s="8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9"/>
      <c r="DJ149" s="9"/>
      <c r="DK149" s="9"/>
      <c r="DL149" s="9"/>
      <c r="DM149" s="9"/>
      <c r="DN149" s="9"/>
      <c r="DO149" s="9"/>
      <c r="DP149" s="10"/>
      <c r="DQ149" s="10"/>
    </row>
    <row r="150" spans="20:145" ht="17.25" customHeight="1">
      <c r="T150" s="4"/>
      <c r="U150" s="4"/>
      <c r="V150" s="4"/>
      <c r="W150" s="4"/>
      <c r="X150" s="4"/>
      <c r="BB150" s="5"/>
      <c r="BG150" s="6"/>
      <c r="CM150" s="8"/>
      <c r="CN150" s="8"/>
      <c r="CO150" s="8"/>
      <c r="CP150" s="353"/>
      <c r="CQ150" s="354"/>
      <c r="CR150" s="354"/>
      <c r="CS150" s="354"/>
      <c r="CT150" s="354"/>
      <c r="CU150" s="354"/>
      <c r="CV150" s="354"/>
      <c r="CW150" s="354"/>
      <c r="CX150" s="354"/>
      <c r="CY150" s="354"/>
      <c r="CZ150" s="354"/>
      <c r="DA150" s="354"/>
      <c r="DB150" s="354"/>
      <c r="DC150" s="354"/>
      <c r="DD150" s="354"/>
      <c r="DE150" s="354"/>
      <c r="DF150" s="354"/>
      <c r="DG150" s="354"/>
      <c r="DH150" s="354"/>
      <c r="DI150" s="355"/>
      <c r="DJ150" s="355"/>
      <c r="DK150" s="355"/>
      <c r="DL150" s="355"/>
      <c r="DM150" s="355"/>
      <c r="DN150" s="355"/>
      <c r="DO150" s="355"/>
      <c r="DP150" s="10"/>
      <c r="DQ150" s="10"/>
      <c r="DR150" s="356"/>
      <c r="DS150" s="356"/>
      <c r="DT150" s="356"/>
      <c r="DU150" s="356"/>
      <c r="DV150" s="356"/>
      <c r="DW150" s="356"/>
      <c r="DX150" s="356"/>
      <c r="DY150" s="356"/>
      <c r="DZ150" s="356"/>
      <c r="EA150" s="356"/>
      <c r="EB150" s="356"/>
      <c r="EC150" s="356"/>
      <c r="ED150" s="356"/>
      <c r="EE150" s="356"/>
      <c r="EF150" s="356"/>
      <c r="EG150" s="356"/>
      <c r="EH150" s="356"/>
      <c r="EI150" s="356"/>
      <c r="EJ150" s="356"/>
      <c r="EK150" s="356"/>
      <c r="EL150" s="356"/>
      <c r="EM150" s="356"/>
      <c r="EN150" s="356"/>
      <c r="EO150" s="356"/>
    </row>
    <row r="151" spans="20:145" ht="17.25" customHeight="1">
      <c r="T151" s="4"/>
      <c r="U151" s="4"/>
      <c r="V151" s="4"/>
      <c r="W151" s="4"/>
      <c r="X151" s="4"/>
      <c r="BB151" s="5"/>
      <c r="BG151" s="6"/>
      <c r="CM151" s="8"/>
      <c r="CN151" s="8"/>
      <c r="CO151" s="8"/>
      <c r="CP151" s="353"/>
      <c r="CQ151" s="354"/>
      <c r="CR151" s="354"/>
      <c r="CS151" s="354"/>
      <c r="CT151" s="354"/>
      <c r="CU151" s="354"/>
      <c r="CV151" s="354"/>
      <c r="CW151" s="354"/>
      <c r="CX151" s="354"/>
      <c r="CY151" s="354"/>
      <c r="CZ151" s="354"/>
      <c r="DA151" s="354"/>
      <c r="DB151" s="354"/>
      <c r="DC151" s="354"/>
      <c r="DD151" s="354"/>
      <c r="DE151" s="354"/>
      <c r="DF151" s="354"/>
      <c r="DG151" s="354"/>
      <c r="DH151" s="354"/>
      <c r="DI151" s="355"/>
      <c r="DJ151" s="355"/>
      <c r="DK151" s="355"/>
      <c r="DL151" s="355"/>
      <c r="DM151" s="355"/>
      <c r="DN151" s="355"/>
      <c r="DO151" s="355"/>
      <c r="DP151" s="10"/>
      <c r="DQ151" s="10"/>
      <c r="DR151" s="356"/>
      <c r="DS151" s="356"/>
      <c r="DT151" s="356"/>
      <c r="DU151" s="356"/>
      <c r="DV151" s="356"/>
      <c r="DW151" s="356"/>
      <c r="DX151" s="356"/>
      <c r="DY151" s="356"/>
      <c r="DZ151" s="356"/>
      <c r="EA151" s="356"/>
      <c r="EB151" s="356"/>
      <c r="EC151" s="356"/>
      <c r="ED151" s="356"/>
      <c r="EE151" s="356"/>
      <c r="EF151" s="356"/>
      <c r="EG151" s="356"/>
      <c r="EH151" s="356"/>
      <c r="EI151" s="356"/>
      <c r="EJ151" s="356"/>
      <c r="EK151" s="356"/>
      <c r="EL151" s="356"/>
      <c r="EM151" s="356"/>
      <c r="EN151" s="356"/>
      <c r="EO151" s="356"/>
    </row>
    <row r="152" spans="20:145" ht="17.25" customHeight="1">
      <c r="T152" s="4"/>
      <c r="U152" s="4"/>
      <c r="V152" s="4"/>
      <c r="W152" s="4"/>
      <c r="X152" s="4"/>
      <c r="BB152" s="5"/>
      <c r="BG152" s="6"/>
      <c r="CM152" s="8"/>
      <c r="CN152" s="8"/>
      <c r="CO152" s="8"/>
      <c r="CP152" s="353"/>
      <c r="CQ152" s="355"/>
      <c r="CR152" s="355"/>
      <c r="CS152" s="355"/>
      <c r="CT152" s="355"/>
      <c r="CU152" s="355"/>
      <c r="CV152" s="355"/>
      <c r="CW152" s="355"/>
      <c r="CX152" s="355"/>
      <c r="CY152" s="355"/>
      <c r="CZ152" s="355"/>
      <c r="DA152" s="355"/>
      <c r="DB152" s="355"/>
      <c r="DC152" s="355"/>
      <c r="DD152" s="355"/>
      <c r="DE152" s="355"/>
      <c r="DF152" s="355"/>
      <c r="DG152" s="355"/>
      <c r="DH152" s="355"/>
      <c r="DI152" s="355"/>
      <c r="DJ152" s="355"/>
      <c r="DK152" s="355"/>
      <c r="DL152" s="355"/>
      <c r="DM152" s="355"/>
      <c r="DN152" s="355"/>
      <c r="DO152" s="355"/>
      <c r="DP152" s="10"/>
      <c r="DQ152" s="10"/>
      <c r="DR152" s="356"/>
      <c r="DS152" s="356"/>
      <c r="DT152" s="356"/>
      <c r="DU152" s="356"/>
      <c r="DV152" s="356"/>
      <c r="DW152" s="356"/>
      <c r="DX152" s="356"/>
      <c r="DY152" s="356"/>
      <c r="DZ152" s="356"/>
      <c r="EA152" s="356"/>
      <c r="EB152" s="356"/>
      <c r="EC152" s="356"/>
      <c r="ED152" s="356"/>
      <c r="EE152" s="356"/>
      <c r="EF152" s="356"/>
      <c r="EG152" s="356"/>
      <c r="EH152" s="356"/>
      <c r="EI152" s="356"/>
      <c r="EJ152" s="356"/>
      <c r="EK152" s="356"/>
      <c r="EL152" s="356"/>
      <c r="EM152" s="356"/>
      <c r="EN152" s="356"/>
      <c r="EO152" s="356"/>
    </row>
    <row r="153" spans="20:145" ht="17.25" customHeight="1">
      <c r="T153" s="4"/>
      <c r="U153" s="4"/>
      <c r="V153" s="4"/>
      <c r="W153" s="4"/>
      <c r="X153" s="4"/>
      <c r="BB153" s="5"/>
      <c r="BG153" s="6"/>
      <c r="CM153" s="8"/>
      <c r="CN153" s="8"/>
      <c r="CO153" s="8"/>
      <c r="CP153" s="353"/>
      <c r="CQ153" s="355"/>
      <c r="CR153" s="355"/>
      <c r="CS153" s="355"/>
      <c r="CT153" s="355"/>
      <c r="CU153" s="355"/>
      <c r="CV153" s="355"/>
      <c r="CW153" s="355"/>
      <c r="CX153" s="355"/>
      <c r="CY153" s="355"/>
      <c r="CZ153" s="355"/>
      <c r="DA153" s="355"/>
      <c r="DB153" s="355"/>
      <c r="DC153" s="355"/>
      <c r="DD153" s="355"/>
      <c r="DE153" s="355"/>
      <c r="DF153" s="355"/>
      <c r="DG153" s="355"/>
      <c r="DH153" s="355"/>
      <c r="DI153" s="355"/>
      <c r="DJ153" s="355"/>
      <c r="DK153" s="355"/>
      <c r="DL153" s="355"/>
      <c r="DM153" s="355"/>
      <c r="DN153" s="355"/>
      <c r="DO153" s="355"/>
      <c r="DP153" s="10"/>
      <c r="DQ153" s="10"/>
      <c r="DR153" s="356"/>
      <c r="DS153" s="356"/>
      <c r="DT153" s="356"/>
      <c r="DU153" s="356"/>
      <c r="DV153" s="356"/>
      <c r="DW153" s="356"/>
      <c r="DX153" s="356"/>
      <c r="DY153" s="356"/>
      <c r="DZ153" s="356"/>
      <c r="EA153" s="356"/>
      <c r="EB153" s="356"/>
      <c r="EC153" s="356"/>
      <c r="ED153" s="356"/>
      <c r="EE153" s="356"/>
      <c r="EF153" s="356"/>
      <c r="EG153" s="356"/>
      <c r="EH153" s="356"/>
      <c r="EI153" s="356"/>
      <c r="EJ153" s="356"/>
      <c r="EK153" s="356"/>
      <c r="EL153" s="356"/>
      <c r="EM153" s="356"/>
      <c r="EN153" s="356"/>
      <c r="EO153" s="356"/>
    </row>
    <row r="154" spans="20:145" ht="17.25" customHeight="1">
      <c r="T154" s="4"/>
      <c r="U154" s="4"/>
      <c r="V154" s="4"/>
      <c r="W154" s="4"/>
      <c r="X154" s="4"/>
      <c r="BB154" s="5"/>
      <c r="BG154" s="6"/>
      <c r="CM154" s="8"/>
      <c r="CN154" s="8"/>
      <c r="CO154" s="8"/>
      <c r="CP154" s="353"/>
      <c r="CQ154" s="355"/>
      <c r="CR154" s="355"/>
      <c r="CS154" s="355"/>
      <c r="CT154" s="355"/>
      <c r="CU154" s="355"/>
      <c r="CV154" s="355"/>
      <c r="CW154" s="355"/>
      <c r="CX154" s="355"/>
      <c r="CY154" s="355"/>
      <c r="CZ154" s="355"/>
      <c r="DA154" s="355"/>
      <c r="DB154" s="355"/>
      <c r="DC154" s="355"/>
      <c r="DD154" s="355"/>
      <c r="DE154" s="355"/>
      <c r="DF154" s="355"/>
      <c r="DG154" s="355"/>
      <c r="DH154" s="355"/>
      <c r="DI154" s="355"/>
      <c r="DJ154" s="355"/>
      <c r="DK154" s="355"/>
      <c r="DL154" s="355"/>
      <c r="DM154" s="355"/>
      <c r="DN154" s="355"/>
      <c r="DO154" s="355"/>
      <c r="DP154" s="10"/>
      <c r="DQ154" s="10"/>
      <c r="DR154" s="356"/>
      <c r="DS154" s="356"/>
      <c r="DT154" s="356"/>
      <c r="DU154" s="356"/>
      <c r="DV154" s="356"/>
      <c r="DW154" s="356"/>
      <c r="DX154" s="356"/>
      <c r="DY154" s="356"/>
      <c r="DZ154" s="356"/>
      <c r="EA154" s="356"/>
      <c r="EB154" s="356"/>
      <c r="EC154" s="356"/>
      <c r="ED154" s="356"/>
      <c r="EE154" s="356"/>
      <c r="EF154" s="356"/>
      <c r="EG154" s="356"/>
      <c r="EH154" s="356"/>
      <c r="EI154" s="356"/>
      <c r="EJ154" s="356"/>
      <c r="EK154" s="356"/>
      <c r="EL154" s="356"/>
      <c r="EM154" s="356"/>
      <c r="EN154" s="356"/>
      <c r="EO154" s="356"/>
    </row>
    <row r="155" spans="20:145" ht="17.25" customHeight="1">
      <c r="T155" s="4"/>
      <c r="U155" s="4"/>
      <c r="V155" s="4"/>
      <c r="W155" s="4"/>
      <c r="X155" s="4"/>
      <c r="BB155" s="5"/>
      <c r="BG155" s="6"/>
      <c r="CM155" s="8"/>
      <c r="CN155" s="8"/>
      <c r="CO155" s="8"/>
      <c r="CP155" s="353"/>
      <c r="CQ155" s="355"/>
      <c r="CR155" s="355"/>
      <c r="CS155" s="355"/>
      <c r="CT155" s="355"/>
      <c r="CU155" s="355"/>
      <c r="CV155" s="355"/>
      <c r="CW155" s="355"/>
      <c r="CX155" s="355"/>
      <c r="CY155" s="355"/>
      <c r="CZ155" s="355"/>
      <c r="DA155" s="355"/>
      <c r="DB155" s="355"/>
      <c r="DC155" s="355"/>
      <c r="DD155" s="355"/>
      <c r="DE155" s="355"/>
      <c r="DF155" s="355"/>
      <c r="DG155" s="355"/>
      <c r="DH155" s="355"/>
      <c r="DI155" s="355"/>
      <c r="DJ155" s="355"/>
      <c r="DK155" s="355"/>
      <c r="DL155" s="355"/>
      <c r="DM155" s="355"/>
      <c r="DN155" s="355"/>
      <c r="DO155" s="355"/>
      <c r="DP155" s="10"/>
      <c r="DQ155" s="10"/>
      <c r="DR155" s="356"/>
      <c r="DS155" s="356"/>
      <c r="DT155" s="356"/>
      <c r="DU155" s="356"/>
      <c r="DV155" s="356"/>
      <c r="DW155" s="356"/>
      <c r="DX155" s="356"/>
      <c r="DY155" s="356"/>
      <c r="DZ155" s="356"/>
      <c r="EA155" s="356"/>
      <c r="EB155" s="356"/>
      <c r="EC155" s="356"/>
      <c r="ED155" s="356"/>
      <c r="EE155" s="356"/>
      <c r="EF155" s="356"/>
      <c r="EG155" s="356"/>
      <c r="EH155" s="356"/>
      <c r="EI155" s="356"/>
      <c r="EJ155" s="356"/>
      <c r="EK155" s="356"/>
      <c r="EL155" s="356"/>
      <c r="EM155" s="356"/>
      <c r="EN155" s="356"/>
      <c r="EO155" s="356"/>
    </row>
    <row r="156" spans="20:145" ht="17.25" customHeight="1">
      <c r="T156" s="4"/>
      <c r="U156" s="4"/>
      <c r="V156" s="4"/>
      <c r="W156" s="4"/>
      <c r="X156" s="4"/>
      <c r="BB156" s="5"/>
      <c r="BG156" s="6"/>
      <c r="CM156" s="8"/>
      <c r="CN156" s="8"/>
      <c r="CO156" s="8"/>
      <c r="CP156" s="353"/>
      <c r="CQ156" s="355"/>
      <c r="CR156" s="355"/>
      <c r="CS156" s="355"/>
      <c r="CT156" s="355"/>
      <c r="CU156" s="355"/>
      <c r="CV156" s="355"/>
      <c r="CW156" s="355"/>
      <c r="CX156" s="355"/>
      <c r="CY156" s="355"/>
      <c r="CZ156" s="355"/>
      <c r="DA156" s="355"/>
      <c r="DB156" s="355"/>
      <c r="DC156" s="355"/>
      <c r="DD156" s="355"/>
      <c r="DE156" s="355"/>
      <c r="DF156" s="355"/>
      <c r="DG156" s="355"/>
      <c r="DH156" s="355"/>
      <c r="DI156" s="355"/>
      <c r="DJ156" s="355"/>
      <c r="DK156" s="355"/>
      <c r="DL156" s="355"/>
      <c r="DM156" s="355"/>
      <c r="DN156" s="355"/>
      <c r="DO156" s="355"/>
      <c r="DP156" s="10"/>
      <c r="DQ156" s="10"/>
      <c r="DR156" s="356"/>
      <c r="DS156" s="356"/>
      <c r="DT156" s="356"/>
      <c r="DU156" s="356"/>
      <c r="DV156" s="356"/>
      <c r="DW156" s="356"/>
      <c r="DX156" s="356"/>
      <c r="DY156" s="356"/>
      <c r="DZ156" s="356"/>
      <c r="EA156" s="356"/>
      <c r="EB156" s="356"/>
      <c r="EC156" s="356"/>
      <c r="ED156" s="356"/>
      <c r="EE156" s="356"/>
      <c r="EF156" s="356"/>
      <c r="EG156" s="356"/>
      <c r="EH156" s="356"/>
      <c r="EI156" s="356"/>
      <c r="EJ156" s="356"/>
      <c r="EK156" s="356"/>
      <c r="EL156" s="356"/>
      <c r="EM156" s="356"/>
      <c r="EN156" s="356"/>
      <c r="EO156" s="356"/>
    </row>
    <row r="157" spans="20:145" ht="17.25" customHeight="1">
      <c r="T157" s="4"/>
      <c r="U157" s="4"/>
      <c r="V157" s="4"/>
      <c r="W157" s="4"/>
      <c r="X157" s="4"/>
      <c r="BB157" s="5"/>
      <c r="BG157" s="6"/>
      <c r="CM157" s="8"/>
      <c r="CN157" s="8"/>
      <c r="CO157" s="8"/>
      <c r="CP157" s="353"/>
      <c r="CQ157" s="355"/>
      <c r="CR157" s="355"/>
      <c r="CS157" s="355"/>
      <c r="CT157" s="355"/>
      <c r="CU157" s="355"/>
      <c r="CV157" s="355"/>
      <c r="CW157" s="355"/>
      <c r="CX157" s="355"/>
      <c r="CY157" s="355"/>
      <c r="CZ157" s="355"/>
      <c r="DA157" s="355"/>
      <c r="DB157" s="355"/>
      <c r="DC157" s="355"/>
      <c r="DD157" s="355"/>
      <c r="DE157" s="355"/>
      <c r="DF157" s="355"/>
      <c r="DG157" s="355"/>
      <c r="DH157" s="355"/>
      <c r="DI157" s="355"/>
      <c r="DJ157" s="355"/>
      <c r="DK157" s="355"/>
      <c r="DL157" s="355"/>
      <c r="DM157" s="355"/>
      <c r="DN157" s="355"/>
      <c r="DO157" s="355"/>
      <c r="DP157" s="10"/>
      <c r="DQ157" s="10"/>
      <c r="DR157" s="356"/>
      <c r="DS157" s="356"/>
      <c r="DT157" s="356"/>
      <c r="DU157" s="356"/>
      <c r="DV157" s="356"/>
      <c r="DW157" s="356"/>
      <c r="DX157" s="356"/>
      <c r="DY157" s="356"/>
      <c r="DZ157" s="356"/>
      <c r="EA157" s="356"/>
      <c r="EB157" s="356"/>
      <c r="EC157" s="356"/>
      <c r="ED157" s="356"/>
      <c r="EE157" s="356"/>
      <c r="EF157" s="356"/>
      <c r="EG157" s="356"/>
      <c r="EH157" s="356"/>
      <c r="EI157" s="356"/>
      <c r="EJ157" s="356"/>
      <c r="EK157" s="356"/>
      <c r="EL157" s="356"/>
      <c r="EM157" s="356"/>
      <c r="EN157" s="356"/>
      <c r="EO157" s="356"/>
    </row>
    <row r="158" spans="20:145" ht="17.25" customHeight="1">
      <c r="T158" s="4"/>
      <c r="U158" s="4"/>
      <c r="V158" s="4"/>
      <c r="W158" s="4"/>
      <c r="X158" s="4"/>
      <c r="BB158" s="5"/>
      <c r="BG158" s="6"/>
      <c r="CM158" s="8"/>
      <c r="CN158" s="8"/>
      <c r="CO158" s="8"/>
      <c r="CP158" s="353"/>
      <c r="CQ158" s="355"/>
      <c r="CR158" s="355"/>
      <c r="CS158" s="355"/>
      <c r="CT158" s="355"/>
      <c r="CU158" s="355"/>
      <c r="CV158" s="355"/>
      <c r="CW158" s="355"/>
      <c r="CX158" s="355"/>
      <c r="CY158" s="355"/>
      <c r="CZ158" s="355"/>
      <c r="DA158" s="355"/>
      <c r="DB158" s="355"/>
      <c r="DC158" s="355"/>
      <c r="DD158" s="355"/>
      <c r="DE158" s="355"/>
      <c r="DF158" s="355"/>
      <c r="DG158" s="355"/>
      <c r="DH158" s="355"/>
      <c r="DI158" s="355"/>
      <c r="DJ158" s="355"/>
      <c r="DK158" s="355"/>
      <c r="DL158" s="355"/>
      <c r="DM158" s="355"/>
      <c r="DN158" s="355"/>
      <c r="DO158" s="355"/>
      <c r="DP158" s="10"/>
      <c r="DQ158" s="10"/>
      <c r="DR158" s="356"/>
      <c r="DS158" s="356"/>
      <c r="DT158" s="356"/>
      <c r="DU158" s="356"/>
      <c r="DV158" s="356"/>
      <c r="DW158" s="356"/>
      <c r="DX158" s="356"/>
      <c r="DY158" s="356"/>
      <c r="DZ158" s="356"/>
      <c r="EA158" s="356"/>
      <c r="EB158" s="356"/>
      <c r="EC158" s="356"/>
      <c r="ED158" s="356"/>
      <c r="EE158" s="356"/>
      <c r="EF158" s="356"/>
      <c r="EG158" s="356"/>
      <c r="EH158" s="356"/>
      <c r="EI158" s="356"/>
      <c r="EJ158" s="356"/>
      <c r="EK158" s="356"/>
      <c r="EL158" s="356"/>
      <c r="EM158" s="356"/>
      <c r="EN158" s="356"/>
      <c r="EO158" s="356"/>
    </row>
    <row r="159" spans="20:145" ht="17.25" customHeight="1">
      <c r="T159" s="4"/>
      <c r="U159" s="4"/>
      <c r="V159" s="4"/>
      <c r="W159" s="4"/>
      <c r="X159" s="4"/>
      <c r="BB159" s="5"/>
      <c r="BG159" s="6"/>
      <c r="CM159" s="8"/>
      <c r="CN159" s="8"/>
      <c r="CO159" s="8"/>
      <c r="CP159" s="353"/>
      <c r="CQ159" s="355"/>
      <c r="CR159" s="355"/>
      <c r="CS159" s="355"/>
      <c r="CT159" s="355"/>
      <c r="CU159" s="355"/>
      <c r="CV159" s="355"/>
      <c r="CW159" s="355"/>
      <c r="CX159" s="355"/>
      <c r="CY159" s="355"/>
      <c r="CZ159" s="355"/>
      <c r="DA159" s="355"/>
      <c r="DB159" s="355"/>
      <c r="DC159" s="355"/>
      <c r="DD159" s="355"/>
      <c r="DE159" s="355"/>
      <c r="DF159" s="355"/>
      <c r="DG159" s="355"/>
      <c r="DH159" s="355"/>
      <c r="DI159" s="355"/>
      <c r="DJ159" s="355"/>
      <c r="DK159" s="355"/>
      <c r="DL159" s="355"/>
      <c r="DM159" s="355"/>
      <c r="DN159" s="355"/>
      <c r="DO159" s="355"/>
      <c r="DP159" s="10"/>
      <c r="DQ159" s="10"/>
      <c r="DR159" s="356"/>
      <c r="DS159" s="356"/>
      <c r="DT159" s="356"/>
      <c r="DU159" s="356"/>
      <c r="DV159" s="356"/>
      <c r="DW159" s="356"/>
      <c r="DX159" s="356"/>
      <c r="DY159" s="356"/>
      <c r="DZ159" s="356"/>
      <c r="EA159" s="356"/>
      <c r="EB159" s="356"/>
      <c r="EC159" s="356"/>
      <c r="ED159" s="356"/>
      <c r="EE159" s="356"/>
      <c r="EF159" s="356"/>
      <c r="EG159" s="356"/>
      <c r="EH159" s="356"/>
      <c r="EI159" s="356"/>
      <c r="EJ159" s="356"/>
      <c r="EK159" s="356"/>
      <c r="EL159" s="356"/>
      <c r="EM159" s="356"/>
      <c r="EN159" s="356"/>
      <c r="EO159" s="356"/>
    </row>
    <row r="160" spans="20:145" ht="17.25" customHeight="1">
      <c r="T160" s="4"/>
      <c r="U160" s="4"/>
      <c r="V160" s="4"/>
      <c r="W160" s="4"/>
      <c r="X160" s="4"/>
      <c r="BB160" s="5"/>
      <c r="BG160" s="6"/>
      <c r="CM160" s="8"/>
      <c r="CN160" s="8"/>
      <c r="CO160" s="8"/>
      <c r="CP160" s="353"/>
      <c r="CQ160" s="355"/>
      <c r="CR160" s="355"/>
      <c r="CS160" s="355"/>
      <c r="CT160" s="355"/>
      <c r="CU160" s="355"/>
      <c r="CV160" s="355"/>
      <c r="CW160" s="355"/>
      <c r="CX160" s="355"/>
      <c r="CY160" s="355"/>
      <c r="CZ160" s="355"/>
      <c r="DA160" s="355"/>
      <c r="DB160" s="355"/>
      <c r="DC160" s="355"/>
      <c r="DD160" s="355"/>
      <c r="DE160" s="355"/>
      <c r="DF160" s="355"/>
      <c r="DG160" s="355"/>
      <c r="DH160" s="355"/>
      <c r="DI160" s="355"/>
      <c r="DJ160" s="355"/>
      <c r="DK160" s="355"/>
      <c r="DL160" s="355"/>
      <c r="DM160" s="355"/>
      <c r="DN160" s="355"/>
      <c r="DO160" s="355"/>
      <c r="DP160" s="10"/>
      <c r="DQ160" s="10"/>
      <c r="DR160" s="356"/>
      <c r="DS160" s="356"/>
      <c r="DT160" s="356"/>
      <c r="DU160" s="356"/>
      <c r="DV160" s="356"/>
      <c r="DW160" s="356"/>
      <c r="DX160" s="356"/>
      <c r="DY160" s="356"/>
      <c r="DZ160" s="356"/>
      <c r="EA160" s="356"/>
      <c r="EB160" s="356"/>
      <c r="EC160" s="356"/>
      <c r="ED160" s="356"/>
      <c r="EE160" s="356"/>
      <c r="EF160" s="356"/>
      <c r="EG160" s="356"/>
      <c r="EH160" s="356"/>
      <c r="EI160" s="356"/>
      <c r="EJ160" s="356"/>
      <c r="EK160" s="356"/>
      <c r="EL160" s="356"/>
      <c r="EM160" s="356"/>
      <c r="EN160" s="356"/>
      <c r="EO160" s="356"/>
    </row>
    <row r="161" spans="20:145" ht="17.25" customHeight="1">
      <c r="T161" s="4"/>
      <c r="U161" s="4"/>
      <c r="V161" s="4"/>
      <c r="W161" s="4"/>
      <c r="X161" s="4"/>
      <c r="BB161" s="5"/>
      <c r="BG161" s="6"/>
      <c r="CM161" s="8"/>
      <c r="CN161" s="8"/>
      <c r="CO161" s="8"/>
      <c r="CP161" s="353"/>
      <c r="CQ161" s="355"/>
      <c r="CR161" s="355"/>
      <c r="CS161" s="355"/>
      <c r="CT161" s="355"/>
      <c r="CU161" s="355"/>
      <c r="CV161" s="355"/>
      <c r="CW161" s="355"/>
      <c r="CX161" s="355"/>
      <c r="CY161" s="355"/>
      <c r="CZ161" s="355"/>
      <c r="DA161" s="355"/>
      <c r="DB161" s="355"/>
      <c r="DC161" s="355"/>
      <c r="DD161" s="355"/>
      <c r="DE161" s="355"/>
      <c r="DF161" s="355"/>
      <c r="DG161" s="355"/>
      <c r="DH161" s="355"/>
      <c r="DI161" s="355"/>
      <c r="DJ161" s="355"/>
      <c r="DK161" s="355"/>
      <c r="DL161" s="355"/>
      <c r="DM161" s="355"/>
      <c r="DN161" s="355"/>
      <c r="DO161" s="355"/>
      <c r="DP161" s="10"/>
      <c r="DQ161" s="10"/>
      <c r="DR161" s="356"/>
      <c r="DS161" s="356"/>
      <c r="DT161" s="356"/>
      <c r="DU161" s="356"/>
      <c r="DV161" s="356"/>
      <c r="DW161" s="356"/>
      <c r="DX161" s="356"/>
      <c r="DY161" s="356"/>
      <c r="DZ161" s="356"/>
      <c r="EA161" s="356"/>
      <c r="EB161" s="356"/>
      <c r="EC161" s="356"/>
      <c r="ED161" s="356"/>
      <c r="EE161" s="356"/>
      <c r="EF161" s="356"/>
      <c r="EG161" s="356"/>
      <c r="EH161" s="356"/>
      <c r="EI161" s="356"/>
      <c r="EJ161" s="356"/>
      <c r="EK161" s="356"/>
      <c r="EL161" s="356"/>
      <c r="EM161" s="356"/>
      <c r="EN161" s="356"/>
      <c r="EO161" s="356"/>
    </row>
    <row r="162" spans="20:145" ht="17.25" customHeight="1">
      <c r="T162" s="4"/>
      <c r="U162" s="4"/>
      <c r="V162" s="4"/>
      <c r="W162" s="4"/>
      <c r="X162" s="4"/>
      <c r="BB162" s="5"/>
      <c r="BG162" s="6"/>
      <c r="CM162" s="8"/>
      <c r="CN162" s="8"/>
      <c r="CO162" s="8"/>
      <c r="CP162" s="353"/>
      <c r="CQ162" s="355"/>
      <c r="CR162" s="355"/>
      <c r="CS162" s="355"/>
      <c r="CT162" s="355"/>
      <c r="CU162" s="355"/>
      <c r="CV162" s="355"/>
      <c r="CW162" s="355"/>
      <c r="CX162" s="355"/>
      <c r="CY162" s="355"/>
      <c r="CZ162" s="355"/>
      <c r="DA162" s="355"/>
      <c r="DB162" s="355"/>
      <c r="DC162" s="355"/>
      <c r="DD162" s="355"/>
      <c r="DE162" s="355"/>
      <c r="DF162" s="355"/>
      <c r="DG162" s="355"/>
      <c r="DH162" s="355"/>
      <c r="DI162" s="355"/>
      <c r="DJ162" s="355"/>
      <c r="DK162" s="355"/>
      <c r="DL162" s="355"/>
      <c r="DM162" s="355"/>
      <c r="DN162" s="355"/>
      <c r="DO162" s="355"/>
      <c r="DP162" s="10"/>
      <c r="DQ162" s="10"/>
      <c r="DR162" s="356"/>
      <c r="DS162" s="356"/>
      <c r="DT162" s="356"/>
      <c r="DU162" s="356"/>
      <c r="DV162" s="356"/>
      <c r="DW162" s="356"/>
      <c r="DX162" s="356"/>
      <c r="DY162" s="356"/>
      <c r="DZ162" s="356"/>
      <c r="EA162" s="356"/>
      <c r="EB162" s="356"/>
      <c r="EC162" s="356"/>
      <c r="ED162" s="356"/>
      <c r="EE162" s="356"/>
      <c r="EF162" s="356"/>
      <c r="EG162" s="356"/>
      <c r="EH162" s="356"/>
      <c r="EI162" s="356"/>
      <c r="EJ162" s="356"/>
      <c r="EK162" s="356"/>
      <c r="EL162" s="356"/>
      <c r="EM162" s="356"/>
      <c r="EN162" s="356"/>
      <c r="EO162" s="356"/>
    </row>
    <row r="163" spans="20:145" ht="17.25" customHeight="1">
      <c r="T163" s="4"/>
      <c r="U163" s="4"/>
      <c r="V163" s="4"/>
      <c r="W163" s="4"/>
      <c r="X163" s="4"/>
      <c r="BB163" s="5"/>
      <c r="BG163" s="6"/>
      <c r="CM163" s="8"/>
      <c r="CN163" s="8"/>
      <c r="CO163" s="8"/>
      <c r="CP163" s="353"/>
      <c r="CQ163" s="355"/>
      <c r="CR163" s="355"/>
      <c r="CS163" s="355"/>
      <c r="CT163" s="355"/>
      <c r="CU163" s="355"/>
      <c r="CV163" s="355"/>
      <c r="CW163" s="355"/>
      <c r="CX163" s="355"/>
      <c r="CY163" s="355"/>
      <c r="CZ163" s="355"/>
      <c r="DA163" s="355"/>
      <c r="DB163" s="355"/>
      <c r="DC163" s="355"/>
      <c r="DD163" s="355"/>
      <c r="DE163" s="355"/>
      <c r="DF163" s="355"/>
      <c r="DG163" s="355"/>
      <c r="DH163" s="355"/>
      <c r="DI163" s="355"/>
      <c r="DJ163" s="355"/>
      <c r="DK163" s="355"/>
      <c r="DL163" s="355"/>
      <c r="DM163" s="355"/>
      <c r="DN163" s="355"/>
      <c r="DO163" s="355"/>
      <c r="DP163" s="10"/>
      <c r="DQ163" s="10"/>
      <c r="DR163" s="356"/>
      <c r="DS163" s="356"/>
      <c r="DT163" s="356"/>
      <c r="DU163" s="356"/>
      <c r="DV163" s="356"/>
      <c r="DW163" s="356"/>
      <c r="DX163" s="356"/>
      <c r="DY163" s="356"/>
      <c r="DZ163" s="356"/>
      <c r="EA163" s="356"/>
      <c r="EB163" s="356"/>
      <c r="EC163" s="356"/>
      <c r="ED163" s="356"/>
      <c r="EE163" s="356"/>
      <c r="EF163" s="356"/>
      <c r="EG163" s="356"/>
      <c r="EH163" s="356"/>
      <c r="EI163" s="356"/>
      <c r="EJ163" s="356"/>
      <c r="EK163" s="356"/>
      <c r="EL163" s="356"/>
      <c r="EM163" s="356"/>
      <c r="EN163" s="356"/>
      <c r="EO163" s="356"/>
    </row>
    <row r="164" spans="20:145" ht="17.25" customHeight="1">
      <c r="T164" s="4"/>
      <c r="U164" s="4"/>
      <c r="V164" s="4"/>
      <c r="W164" s="4"/>
      <c r="X164" s="4"/>
      <c r="BB164" s="5"/>
      <c r="BG164" s="6"/>
      <c r="CM164" s="8"/>
      <c r="CN164" s="8"/>
      <c r="CO164" s="8"/>
      <c r="CP164" s="353"/>
      <c r="CQ164" s="355"/>
      <c r="CR164" s="355"/>
      <c r="CS164" s="355"/>
      <c r="CT164" s="355"/>
      <c r="CU164" s="355"/>
      <c r="CV164" s="355"/>
      <c r="CW164" s="355"/>
      <c r="CX164" s="355"/>
      <c r="CY164" s="355"/>
      <c r="CZ164" s="355"/>
      <c r="DA164" s="355"/>
      <c r="DB164" s="355"/>
      <c r="DC164" s="355"/>
      <c r="DD164" s="355"/>
      <c r="DE164" s="355"/>
      <c r="DF164" s="355"/>
      <c r="DG164" s="355"/>
      <c r="DH164" s="355"/>
      <c r="DI164" s="355"/>
      <c r="DJ164" s="355"/>
      <c r="DK164" s="355"/>
      <c r="DL164" s="355"/>
      <c r="DM164" s="355"/>
      <c r="DN164" s="355"/>
      <c r="DO164" s="355"/>
      <c r="DP164" s="10"/>
      <c r="DQ164" s="10"/>
      <c r="DR164" s="356"/>
      <c r="DS164" s="356"/>
      <c r="DT164" s="356"/>
      <c r="DU164" s="356"/>
      <c r="DV164" s="356"/>
      <c r="DW164" s="356"/>
      <c r="DX164" s="356"/>
      <c r="DY164" s="356"/>
      <c r="DZ164" s="356"/>
      <c r="EA164" s="356"/>
      <c r="EB164" s="356"/>
      <c r="EC164" s="356"/>
      <c r="ED164" s="356"/>
      <c r="EE164" s="356"/>
      <c r="EF164" s="356"/>
      <c r="EG164" s="356"/>
      <c r="EH164" s="356"/>
      <c r="EI164" s="356"/>
      <c r="EJ164" s="356"/>
      <c r="EK164" s="356"/>
      <c r="EL164" s="356"/>
      <c r="EM164" s="356"/>
      <c r="EN164" s="356"/>
      <c r="EO164" s="356"/>
    </row>
    <row r="165" spans="20:145" ht="17.25" customHeight="1">
      <c r="T165" s="4"/>
      <c r="U165" s="4"/>
      <c r="V165" s="4"/>
      <c r="W165" s="4"/>
      <c r="X165" s="4"/>
      <c r="BB165" s="5"/>
      <c r="BG165" s="6"/>
      <c r="CM165" s="8"/>
      <c r="CN165" s="8"/>
      <c r="CO165" s="8"/>
      <c r="CP165" s="353"/>
      <c r="CQ165" s="355"/>
      <c r="CR165" s="355"/>
      <c r="CS165" s="355"/>
      <c r="CT165" s="355"/>
      <c r="CU165" s="355"/>
      <c r="CV165" s="355"/>
      <c r="CW165" s="355"/>
      <c r="CX165" s="355"/>
      <c r="CY165" s="355"/>
      <c r="CZ165" s="355"/>
      <c r="DA165" s="355"/>
      <c r="DB165" s="355"/>
      <c r="DC165" s="355"/>
      <c r="DD165" s="355"/>
      <c r="DE165" s="355"/>
      <c r="DF165" s="355"/>
      <c r="DG165" s="355"/>
      <c r="DH165" s="355"/>
      <c r="DI165" s="355"/>
      <c r="DJ165" s="355"/>
      <c r="DK165" s="355"/>
      <c r="DL165" s="355"/>
      <c r="DM165" s="355"/>
      <c r="DN165" s="355"/>
      <c r="DO165" s="355"/>
      <c r="DP165" s="10"/>
      <c r="DQ165" s="10"/>
      <c r="DR165" s="356"/>
      <c r="DS165" s="356"/>
      <c r="DT165" s="356"/>
      <c r="DU165" s="356"/>
      <c r="DV165" s="356"/>
      <c r="DW165" s="356"/>
      <c r="DX165" s="356"/>
      <c r="DY165" s="356"/>
      <c r="DZ165" s="356"/>
      <c r="EA165" s="356"/>
      <c r="EB165" s="356"/>
      <c r="EC165" s="356"/>
      <c r="ED165" s="356"/>
      <c r="EE165" s="356"/>
      <c r="EF165" s="356"/>
      <c r="EG165" s="356"/>
      <c r="EH165" s="356"/>
      <c r="EI165" s="356"/>
      <c r="EJ165" s="356"/>
      <c r="EK165" s="356"/>
      <c r="EL165" s="356"/>
      <c r="EM165" s="356"/>
      <c r="EN165" s="356"/>
      <c r="EO165" s="356"/>
    </row>
    <row r="166" spans="20:145" ht="17.25" customHeight="1">
      <c r="T166" s="4"/>
      <c r="U166" s="4"/>
      <c r="V166" s="4"/>
      <c r="W166" s="4"/>
      <c r="X166" s="4"/>
      <c r="BB166" s="5"/>
      <c r="BG166" s="6"/>
      <c r="CM166" s="8"/>
      <c r="CN166" s="8"/>
      <c r="CO166" s="8"/>
      <c r="CP166" s="353"/>
      <c r="CQ166" s="355"/>
      <c r="CR166" s="355"/>
      <c r="CS166" s="355"/>
      <c r="CT166" s="355"/>
      <c r="CU166" s="355"/>
      <c r="CV166" s="355"/>
      <c r="CW166" s="355"/>
      <c r="CX166" s="355"/>
      <c r="CY166" s="355"/>
      <c r="CZ166" s="355"/>
      <c r="DA166" s="355"/>
      <c r="DB166" s="355"/>
      <c r="DC166" s="355"/>
      <c r="DD166" s="355"/>
      <c r="DE166" s="355"/>
      <c r="DF166" s="355"/>
      <c r="DG166" s="355"/>
      <c r="DH166" s="355"/>
      <c r="DI166" s="355"/>
      <c r="DJ166" s="355"/>
      <c r="DK166" s="355"/>
      <c r="DL166" s="355"/>
      <c r="DM166" s="355"/>
      <c r="DN166" s="355"/>
      <c r="DO166" s="355"/>
      <c r="DP166" s="10"/>
      <c r="DQ166" s="10"/>
      <c r="DR166" s="356"/>
      <c r="DS166" s="356"/>
      <c r="DT166" s="356"/>
      <c r="DU166" s="356"/>
      <c r="DV166" s="356"/>
      <c r="DW166" s="356"/>
      <c r="DX166" s="356"/>
      <c r="DY166" s="356"/>
      <c r="DZ166" s="356"/>
      <c r="EA166" s="356"/>
      <c r="EB166" s="356"/>
      <c r="EC166" s="356"/>
      <c r="ED166" s="356"/>
      <c r="EE166" s="356"/>
      <c r="EF166" s="356"/>
      <c r="EG166" s="356"/>
      <c r="EH166" s="356"/>
      <c r="EI166" s="356"/>
      <c r="EJ166" s="356"/>
      <c r="EK166" s="356"/>
      <c r="EL166" s="356"/>
      <c r="EM166" s="356"/>
      <c r="EN166" s="356"/>
      <c r="EO166" s="356"/>
    </row>
    <row r="167" spans="20:145" ht="17.25" customHeight="1">
      <c r="T167" s="4"/>
      <c r="U167" s="4"/>
      <c r="V167" s="4"/>
      <c r="W167" s="4"/>
      <c r="X167" s="4"/>
      <c r="BB167" s="5"/>
      <c r="BG167" s="6"/>
      <c r="CM167" s="8"/>
      <c r="CN167" s="8"/>
      <c r="CO167" s="8"/>
      <c r="CP167" s="353"/>
      <c r="CQ167" s="355"/>
      <c r="CR167" s="355"/>
      <c r="CS167" s="355"/>
      <c r="CT167" s="355"/>
      <c r="CU167" s="355"/>
      <c r="CV167" s="355"/>
      <c r="CW167" s="355"/>
      <c r="CX167" s="355"/>
      <c r="CY167" s="355"/>
      <c r="CZ167" s="355"/>
      <c r="DA167" s="355"/>
      <c r="DB167" s="355"/>
      <c r="DC167" s="355"/>
      <c r="DD167" s="355"/>
      <c r="DE167" s="355"/>
      <c r="DF167" s="355"/>
      <c r="DG167" s="355"/>
      <c r="DH167" s="355"/>
      <c r="DI167" s="355"/>
      <c r="DJ167" s="355"/>
      <c r="DK167" s="355"/>
      <c r="DL167" s="355"/>
      <c r="DM167" s="355"/>
      <c r="DN167" s="355"/>
      <c r="DO167" s="355"/>
      <c r="DP167" s="10"/>
      <c r="DQ167" s="10"/>
      <c r="DR167" s="356"/>
      <c r="DS167" s="356"/>
      <c r="DT167" s="356"/>
      <c r="DU167" s="356"/>
      <c r="DV167" s="356"/>
      <c r="DW167" s="356"/>
      <c r="DX167" s="356"/>
      <c r="DY167" s="356"/>
      <c r="DZ167" s="356"/>
      <c r="EA167" s="356"/>
      <c r="EB167" s="356"/>
      <c r="EC167" s="356"/>
      <c r="ED167" s="356"/>
      <c r="EE167" s="356"/>
      <c r="EF167" s="356"/>
      <c r="EG167" s="356"/>
      <c r="EH167" s="356"/>
      <c r="EI167" s="356"/>
      <c r="EJ167" s="356"/>
      <c r="EK167" s="356"/>
      <c r="EL167" s="356"/>
      <c r="EM167" s="356"/>
      <c r="EN167" s="356"/>
      <c r="EO167" s="356"/>
    </row>
    <row r="168" spans="20:145" ht="17.25" customHeight="1">
      <c r="T168" s="4"/>
      <c r="U168" s="4"/>
      <c r="V168" s="4"/>
      <c r="W168" s="4"/>
      <c r="X168" s="4"/>
      <c r="BB168" s="5"/>
      <c r="BG168" s="6"/>
      <c r="CM168" s="8"/>
      <c r="CN168" s="8"/>
      <c r="CO168" s="8"/>
      <c r="CP168" s="353"/>
      <c r="CQ168" s="355"/>
      <c r="CR168" s="355"/>
      <c r="CS168" s="355"/>
      <c r="CT168" s="355"/>
      <c r="CU168" s="355"/>
      <c r="CV168" s="355"/>
      <c r="CW168" s="355"/>
      <c r="CX168" s="355"/>
      <c r="CY168" s="355"/>
      <c r="CZ168" s="355"/>
      <c r="DA168" s="355"/>
      <c r="DB168" s="355"/>
      <c r="DC168" s="355"/>
      <c r="DD168" s="355"/>
      <c r="DE168" s="355"/>
      <c r="DF168" s="355"/>
      <c r="DG168" s="355"/>
      <c r="DH168" s="355"/>
      <c r="DI168" s="355"/>
      <c r="DJ168" s="355"/>
      <c r="DK168" s="355"/>
      <c r="DL168" s="355"/>
      <c r="DM168" s="355"/>
      <c r="DN168" s="355"/>
      <c r="DO168" s="355"/>
      <c r="DP168" s="10"/>
      <c r="DQ168" s="10"/>
      <c r="DR168" s="356"/>
      <c r="DS168" s="356"/>
      <c r="DT168" s="356"/>
      <c r="DU168" s="356"/>
      <c r="DV168" s="356"/>
      <c r="DW168" s="356"/>
      <c r="DX168" s="356"/>
      <c r="DY168" s="356"/>
      <c r="DZ168" s="356"/>
      <c r="EA168" s="356"/>
      <c r="EB168" s="356"/>
      <c r="EC168" s="356"/>
      <c r="ED168" s="356"/>
      <c r="EE168" s="356"/>
      <c r="EF168" s="356"/>
      <c r="EG168" s="356"/>
      <c r="EH168" s="356"/>
      <c r="EI168" s="356"/>
      <c r="EJ168" s="356"/>
      <c r="EK168" s="356"/>
      <c r="EL168" s="356"/>
      <c r="EM168" s="356"/>
      <c r="EN168" s="356"/>
      <c r="EO168" s="356"/>
    </row>
    <row r="169" spans="20:145" ht="17.25" customHeight="1">
      <c r="T169" s="4"/>
      <c r="U169" s="4"/>
      <c r="V169" s="4"/>
      <c r="W169" s="4"/>
      <c r="X169" s="4"/>
      <c r="BB169" s="5"/>
      <c r="BG169" s="6"/>
      <c r="CM169" s="8"/>
      <c r="CN169" s="8"/>
      <c r="CO169" s="8"/>
      <c r="CP169" s="353"/>
      <c r="CQ169" s="355"/>
      <c r="CR169" s="355"/>
      <c r="CS169" s="355"/>
      <c r="CT169" s="355"/>
      <c r="CU169" s="355"/>
      <c r="CV169" s="355"/>
      <c r="CW169" s="355"/>
      <c r="CX169" s="355"/>
      <c r="CY169" s="355"/>
      <c r="CZ169" s="355"/>
      <c r="DA169" s="355"/>
      <c r="DB169" s="355"/>
      <c r="DC169" s="355"/>
      <c r="DD169" s="355"/>
      <c r="DE169" s="355"/>
      <c r="DF169" s="355"/>
      <c r="DG169" s="355"/>
      <c r="DH169" s="355"/>
      <c r="DI169" s="355"/>
      <c r="DJ169" s="355"/>
      <c r="DK169" s="355"/>
      <c r="DL169" s="355"/>
      <c r="DM169" s="355"/>
      <c r="DN169" s="355"/>
      <c r="DO169" s="355"/>
      <c r="DP169" s="10"/>
      <c r="DQ169" s="10"/>
      <c r="DR169" s="356"/>
      <c r="DS169" s="356"/>
      <c r="DT169" s="356"/>
      <c r="DU169" s="356"/>
      <c r="DV169" s="356"/>
      <c r="DW169" s="356"/>
      <c r="DX169" s="356"/>
      <c r="DY169" s="356"/>
      <c r="DZ169" s="356"/>
      <c r="EA169" s="356"/>
      <c r="EB169" s="356"/>
      <c r="EC169" s="356"/>
      <c r="ED169" s="356"/>
      <c r="EE169" s="356"/>
      <c r="EF169" s="356"/>
      <c r="EG169" s="356"/>
      <c r="EH169" s="356"/>
      <c r="EI169" s="356"/>
      <c r="EJ169" s="356"/>
      <c r="EK169" s="356"/>
      <c r="EL169" s="356"/>
      <c r="EM169" s="356"/>
      <c r="EN169" s="356"/>
      <c r="EO169" s="356"/>
    </row>
    <row r="170" spans="20:145" ht="17.25" customHeight="1">
      <c r="T170" s="4"/>
      <c r="U170" s="4"/>
      <c r="V170" s="4"/>
      <c r="W170" s="4"/>
      <c r="X170" s="4"/>
      <c r="BB170" s="5"/>
      <c r="BG170" s="6"/>
      <c r="CM170" s="8"/>
      <c r="CN170" s="8"/>
      <c r="CO170" s="8"/>
      <c r="CP170" s="353"/>
      <c r="CQ170" s="355"/>
      <c r="CR170" s="355"/>
      <c r="CS170" s="355"/>
      <c r="CT170" s="355"/>
      <c r="CU170" s="355"/>
      <c r="CV170" s="355"/>
      <c r="CW170" s="355"/>
      <c r="CX170" s="355"/>
      <c r="CY170" s="355"/>
      <c r="CZ170" s="355"/>
      <c r="DA170" s="355"/>
      <c r="DB170" s="355"/>
      <c r="DC170" s="355"/>
      <c r="DD170" s="355"/>
      <c r="DE170" s="355"/>
      <c r="DF170" s="355"/>
      <c r="DG170" s="355"/>
      <c r="DH170" s="355"/>
      <c r="DI170" s="355"/>
      <c r="DJ170" s="355"/>
      <c r="DK170" s="355"/>
      <c r="DL170" s="355"/>
      <c r="DM170" s="355"/>
      <c r="DN170" s="355"/>
      <c r="DO170" s="355"/>
      <c r="DP170" s="10"/>
      <c r="DQ170" s="10"/>
      <c r="DR170" s="356"/>
      <c r="DS170" s="356"/>
      <c r="DT170" s="356"/>
      <c r="DU170" s="356"/>
      <c r="DV170" s="356"/>
      <c r="DW170" s="356"/>
      <c r="DX170" s="356"/>
      <c r="DY170" s="356"/>
      <c r="DZ170" s="356"/>
      <c r="EA170" s="356"/>
      <c r="EB170" s="356"/>
      <c r="EC170" s="356"/>
      <c r="ED170" s="356"/>
      <c r="EE170" s="356"/>
      <c r="EF170" s="356"/>
      <c r="EG170" s="356"/>
      <c r="EH170" s="356"/>
      <c r="EI170" s="356"/>
      <c r="EJ170" s="356"/>
      <c r="EK170" s="356"/>
      <c r="EL170" s="356"/>
      <c r="EM170" s="356"/>
      <c r="EN170" s="356"/>
      <c r="EO170" s="356"/>
    </row>
    <row r="171" spans="20:145" ht="17.25" customHeight="1">
      <c r="T171" s="4"/>
      <c r="U171" s="4"/>
      <c r="V171" s="4"/>
      <c r="W171" s="4"/>
      <c r="X171" s="4"/>
      <c r="BB171" s="5"/>
      <c r="BG171" s="6"/>
      <c r="CM171" s="8"/>
      <c r="CN171" s="8"/>
      <c r="CO171" s="8"/>
      <c r="CP171" s="353"/>
      <c r="CQ171" s="355"/>
      <c r="CR171" s="355"/>
      <c r="CS171" s="355"/>
      <c r="CT171" s="355"/>
      <c r="CU171" s="355"/>
      <c r="CV171" s="355"/>
      <c r="CW171" s="355"/>
      <c r="CX171" s="355"/>
      <c r="CY171" s="355"/>
      <c r="CZ171" s="355"/>
      <c r="DA171" s="355"/>
      <c r="DB171" s="355"/>
      <c r="DC171" s="355"/>
      <c r="DD171" s="355"/>
      <c r="DE171" s="355"/>
      <c r="DF171" s="355"/>
      <c r="DG171" s="355"/>
      <c r="DH171" s="355"/>
      <c r="DI171" s="355"/>
      <c r="DJ171" s="355"/>
      <c r="DK171" s="355"/>
      <c r="DL171" s="355"/>
      <c r="DM171" s="355"/>
      <c r="DN171" s="355"/>
      <c r="DO171" s="355"/>
      <c r="DP171" s="10"/>
      <c r="DQ171" s="10"/>
      <c r="DR171" s="356"/>
      <c r="DS171" s="356"/>
      <c r="DT171" s="356"/>
      <c r="DU171" s="356"/>
      <c r="DV171" s="356"/>
      <c r="DW171" s="356"/>
      <c r="DX171" s="356"/>
      <c r="DY171" s="356"/>
      <c r="DZ171" s="356"/>
      <c r="EA171" s="356"/>
      <c r="EB171" s="356"/>
      <c r="EC171" s="356"/>
      <c r="ED171" s="356"/>
      <c r="EE171" s="356"/>
      <c r="EF171" s="356"/>
      <c r="EG171" s="356"/>
      <c r="EH171" s="356"/>
      <c r="EI171" s="356"/>
      <c r="EJ171" s="356"/>
      <c r="EK171" s="356"/>
      <c r="EL171" s="356"/>
      <c r="EM171" s="356"/>
      <c r="EN171" s="356"/>
      <c r="EO171" s="356"/>
    </row>
    <row r="172" spans="20:145" ht="17.25" customHeight="1">
      <c r="T172" s="4"/>
      <c r="U172" s="4"/>
      <c r="V172" s="4"/>
      <c r="W172" s="4"/>
      <c r="X172" s="4"/>
      <c r="BB172" s="5"/>
      <c r="BG172" s="6"/>
      <c r="CM172" s="8"/>
      <c r="CN172" s="8"/>
      <c r="CO172" s="8"/>
      <c r="CP172" s="353"/>
      <c r="CQ172" s="355"/>
      <c r="CR172" s="355"/>
      <c r="CS172" s="355"/>
      <c r="CT172" s="355"/>
      <c r="CU172" s="355"/>
      <c r="CV172" s="355"/>
      <c r="CW172" s="355"/>
      <c r="CX172" s="355"/>
      <c r="CY172" s="355"/>
      <c r="CZ172" s="355"/>
      <c r="DA172" s="355"/>
      <c r="DB172" s="355"/>
      <c r="DC172" s="355"/>
      <c r="DD172" s="355"/>
      <c r="DE172" s="355"/>
      <c r="DF172" s="355"/>
      <c r="DG172" s="355"/>
      <c r="DH172" s="355"/>
      <c r="DI172" s="355"/>
      <c r="DJ172" s="355"/>
      <c r="DK172" s="355"/>
      <c r="DL172" s="355"/>
      <c r="DM172" s="355"/>
      <c r="DN172" s="355"/>
      <c r="DO172" s="355"/>
      <c r="DP172" s="10"/>
      <c r="DQ172" s="10"/>
      <c r="DR172" s="356"/>
      <c r="DS172" s="356"/>
      <c r="DT172" s="356"/>
      <c r="DU172" s="356"/>
      <c r="DV172" s="356"/>
      <c r="DW172" s="356"/>
      <c r="DX172" s="356"/>
      <c r="DY172" s="356"/>
      <c r="DZ172" s="356"/>
      <c r="EA172" s="356"/>
      <c r="EB172" s="356"/>
      <c r="EC172" s="356"/>
      <c r="ED172" s="356"/>
      <c r="EE172" s="356"/>
      <c r="EF172" s="356"/>
      <c r="EG172" s="356"/>
      <c r="EH172" s="356"/>
      <c r="EI172" s="356"/>
      <c r="EJ172" s="356"/>
      <c r="EK172" s="356"/>
      <c r="EL172" s="356"/>
      <c r="EM172" s="356"/>
      <c r="EN172" s="356"/>
      <c r="EO172" s="356"/>
    </row>
    <row r="173" spans="20:145" ht="17.25" customHeight="1">
      <c r="T173" s="4"/>
      <c r="U173" s="4"/>
      <c r="V173" s="4"/>
      <c r="W173" s="4"/>
      <c r="X173" s="4"/>
      <c r="BB173" s="5"/>
      <c r="BG173" s="6"/>
      <c r="CM173" s="8"/>
      <c r="CN173" s="8"/>
      <c r="CO173" s="8"/>
      <c r="CP173" s="353"/>
      <c r="CQ173" s="355"/>
      <c r="CR173" s="355"/>
      <c r="CS173" s="355"/>
      <c r="CT173" s="355"/>
      <c r="CU173" s="355"/>
      <c r="CV173" s="355"/>
      <c r="CW173" s="355"/>
      <c r="CX173" s="355"/>
      <c r="CY173" s="355"/>
      <c r="CZ173" s="355"/>
      <c r="DA173" s="355"/>
      <c r="DB173" s="355"/>
      <c r="DC173" s="355"/>
      <c r="DD173" s="355"/>
      <c r="DE173" s="355"/>
      <c r="DF173" s="355"/>
      <c r="DG173" s="355"/>
      <c r="DH173" s="355"/>
      <c r="DI173" s="355"/>
      <c r="DJ173" s="355"/>
      <c r="DK173" s="355"/>
      <c r="DL173" s="355"/>
      <c r="DM173" s="355"/>
      <c r="DN173" s="355"/>
      <c r="DO173" s="355"/>
      <c r="DP173" s="10"/>
      <c r="DQ173" s="10"/>
      <c r="DR173" s="356"/>
      <c r="DS173" s="356"/>
      <c r="DT173" s="356"/>
      <c r="DU173" s="356"/>
      <c r="DV173" s="356"/>
      <c r="DW173" s="356"/>
      <c r="DX173" s="356"/>
      <c r="DY173" s="356"/>
      <c r="DZ173" s="356"/>
      <c r="EA173" s="356"/>
      <c r="EB173" s="356"/>
      <c r="EC173" s="356"/>
      <c r="ED173" s="356"/>
      <c r="EE173" s="356"/>
      <c r="EF173" s="356"/>
      <c r="EG173" s="356"/>
      <c r="EH173" s="356"/>
      <c r="EI173" s="356"/>
      <c r="EJ173" s="356"/>
      <c r="EK173" s="356"/>
      <c r="EL173" s="356"/>
      <c r="EM173" s="356"/>
      <c r="EN173" s="356"/>
      <c r="EO173" s="356"/>
    </row>
    <row r="174" spans="20:145" ht="17.25" customHeight="1">
      <c r="T174" s="4"/>
      <c r="U174" s="4"/>
      <c r="V174" s="4"/>
      <c r="W174" s="4"/>
      <c r="X174" s="4"/>
      <c r="BB174" s="5"/>
      <c r="BG174" s="6"/>
      <c r="CM174" s="8"/>
      <c r="CN174" s="8"/>
      <c r="CO174" s="8"/>
      <c r="CP174" s="353"/>
      <c r="CQ174" s="355"/>
      <c r="CR174" s="355"/>
      <c r="CS174" s="355"/>
      <c r="CT174" s="355"/>
      <c r="CU174" s="355"/>
      <c r="CV174" s="355"/>
      <c r="CW174" s="355"/>
      <c r="CX174" s="355"/>
      <c r="CY174" s="355"/>
      <c r="CZ174" s="355"/>
      <c r="DA174" s="355"/>
      <c r="DB174" s="355"/>
      <c r="DC174" s="355"/>
      <c r="DD174" s="355"/>
      <c r="DE174" s="355"/>
      <c r="DF174" s="355"/>
      <c r="DG174" s="355"/>
      <c r="DH174" s="355"/>
      <c r="DI174" s="355"/>
      <c r="DJ174" s="355"/>
      <c r="DK174" s="355"/>
      <c r="DL174" s="355"/>
      <c r="DM174" s="355"/>
      <c r="DN174" s="355"/>
      <c r="DO174" s="355"/>
      <c r="DP174" s="10"/>
      <c r="DQ174" s="10"/>
      <c r="DR174" s="356"/>
      <c r="DS174" s="356"/>
      <c r="DT174" s="356"/>
      <c r="DU174" s="356"/>
      <c r="DV174" s="356"/>
      <c r="DW174" s="356"/>
      <c r="DX174" s="356"/>
      <c r="DY174" s="356"/>
      <c r="DZ174" s="356"/>
      <c r="EA174" s="356"/>
      <c r="EB174" s="356"/>
      <c r="EC174" s="356"/>
      <c r="ED174" s="356"/>
      <c r="EE174" s="356"/>
      <c r="EF174" s="356"/>
      <c r="EG174" s="356"/>
      <c r="EH174" s="356"/>
      <c r="EI174" s="356"/>
      <c r="EJ174" s="356"/>
      <c r="EK174" s="356"/>
      <c r="EL174" s="356"/>
      <c r="EM174" s="356"/>
      <c r="EN174" s="356"/>
      <c r="EO174" s="356"/>
    </row>
    <row r="175" spans="20:145" ht="17.25" customHeight="1">
      <c r="T175" s="4"/>
      <c r="U175" s="4"/>
      <c r="V175" s="4"/>
      <c r="W175" s="4"/>
      <c r="X175" s="4"/>
      <c r="BB175" s="5"/>
      <c r="BG175" s="6"/>
      <c r="CM175" s="8"/>
      <c r="CN175" s="8"/>
      <c r="CO175" s="8"/>
      <c r="CP175" s="353"/>
      <c r="CQ175" s="355"/>
      <c r="CR175" s="355"/>
      <c r="CS175" s="355"/>
      <c r="CT175" s="355"/>
      <c r="CU175" s="355"/>
      <c r="CV175" s="355"/>
      <c r="CW175" s="355"/>
      <c r="CX175" s="355"/>
      <c r="CY175" s="355"/>
      <c r="CZ175" s="355"/>
      <c r="DA175" s="355"/>
      <c r="DB175" s="355"/>
      <c r="DC175" s="355"/>
      <c r="DD175" s="355"/>
      <c r="DE175" s="355"/>
      <c r="DF175" s="355"/>
      <c r="DG175" s="355"/>
      <c r="DH175" s="355"/>
      <c r="DI175" s="355"/>
      <c r="DJ175" s="355"/>
      <c r="DK175" s="355"/>
      <c r="DL175" s="355"/>
      <c r="DM175" s="355"/>
      <c r="DN175" s="355"/>
      <c r="DO175" s="355"/>
      <c r="DP175" s="10"/>
      <c r="DQ175" s="10"/>
      <c r="DR175" s="356"/>
      <c r="DS175" s="356"/>
      <c r="DT175" s="356"/>
      <c r="DU175" s="356"/>
      <c r="DV175" s="356"/>
      <c r="DW175" s="356"/>
      <c r="DX175" s="356"/>
      <c r="DY175" s="356"/>
      <c r="DZ175" s="356"/>
      <c r="EA175" s="356"/>
      <c r="EB175" s="356"/>
      <c r="EC175" s="356"/>
      <c r="ED175" s="356"/>
      <c r="EE175" s="356"/>
      <c r="EF175" s="356"/>
      <c r="EG175" s="356"/>
      <c r="EH175" s="356"/>
      <c r="EI175" s="356"/>
      <c r="EJ175" s="356"/>
      <c r="EK175" s="356"/>
      <c r="EL175" s="356"/>
      <c r="EM175" s="356"/>
      <c r="EN175" s="356"/>
      <c r="EO175" s="356"/>
    </row>
    <row r="176" spans="20:145" ht="17.25" customHeight="1">
      <c r="T176" s="4"/>
      <c r="U176" s="4"/>
      <c r="V176" s="4"/>
      <c r="W176" s="4"/>
      <c r="X176" s="4"/>
      <c r="BB176" s="5"/>
      <c r="BG176" s="6"/>
      <c r="CM176" s="8"/>
      <c r="CN176" s="8"/>
      <c r="CO176" s="8"/>
      <c r="CP176" s="353"/>
      <c r="CQ176" s="355"/>
      <c r="CR176" s="355"/>
      <c r="CS176" s="355"/>
      <c r="CT176" s="355"/>
      <c r="CU176" s="355"/>
      <c r="CV176" s="355"/>
      <c r="CW176" s="355"/>
      <c r="CX176" s="355"/>
      <c r="CY176" s="355"/>
      <c r="CZ176" s="355"/>
      <c r="DA176" s="355"/>
      <c r="DB176" s="355"/>
      <c r="DC176" s="355"/>
      <c r="DD176" s="355"/>
      <c r="DE176" s="355"/>
      <c r="DF176" s="355"/>
      <c r="DG176" s="355"/>
      <c r="DH176" s="355"/>
      <c r="DI176" s="355"/>
      <c r="DJ176" s="355"/>
      <c r="DK176" s="355"/>
      <c r="DL176" s="355"/>
      <c r="DM176" s="355"/>
      <c r="DN176" s="355"/>
      <c r="DO176" s="355"/>
      <c r="DP176" s="10"/>
      <c r="DQ176" s="10"/>
      <c r="DR176" s="356"/>
      <c r="DS176" s="356"/>
      <c r="DT176" s="356"/>
      <c r="DU176" s="356"/>
      <c r="DV176" s="356"/>
      <c r="DW176" s="356"/>
      <c r="DX176" s="356"/>
      <c r="DY176" s="356"/>
      <c r="DZ176" s="356"/>
      <c r="EA176" s="356"/>
      <c r="EB176" s="356"/>
      <c r="EC176" s="356"/>
      <c r="ED176" s="356"/>
      <c r="EE176" s="356"/>
      <c r="EF176" s="356"/>
      <c r="EG176" s="356"/>
      <c r="EH176" s="356"/>
      <c r="EI176" s="356"/>
      <c r="EJ176" s="356"/>
      <c r="EK176" s="356"/>
      <c r="EL176" s="356"/>
      <c r="EM176" s="356"/>
      <c r="EN176" s="356"/>
      <c r="EO176" s="356"/>
    </row>
    <row r="177" spans="20:145" ht="17.25" customHeight="1">
      <c r="T177" s="4"/>
      <c r="U177" s="4"/>
      <c r="V177" s="4"/>
      <c r="W177" s="4"/>
      <c r="X177" s="4"/>
      <c r="BB177" s="5"/>
      <c r="BG177" s="6"/>
      <c r="CM177" s="8"/>
      <c r="CN177" s="8"/>
      <c r="CO177" s="8"/>
      <c r="CP177" s="353"/>
      <c r="CQ177" s="355"/>
      <c r="CR177" s="355"/>
      <c r="CS177" s="355"/>
      <c r="CT177" s="355"/>
      <c r="CU177" s="355"/>
      <c r="CV177" s="355"/>
      <c r="CW177" s="355"/>
      <c r="CX177" s="355"/>
      <c r="CY177" s="355"/>
      <c r="CZ177" s="355"/>
      <c r="DA177" s="355"/>
      <c r="DB177" s="355"/>
      <c r="DC177" s="355"/>
      <c r="DD177" s="355"/>
      <c r="DE177" s="355"/>
      <c r="DF177" s="355"/>
      <c r="DG177" s="355"/>
      <c r="DH177" s="355"/>
      <c r="DI177" s="355"/>
      <c r="DJ177" s="355"/>
      <c r="DK177" s="355"/>
      <c r="DL177" s="355"/>
      <c r="DM177" s="355"/>
      <c r="DN177" s="355"/>
      <c r="DO177" s="355"/>
      <c r="DP177" s="10"/>
      <c r="DQ177" s="10"/>
      <c r="DR177" s="356"/>
      <c r="DS177" s="356"/>
      <c r="DT177" s="356"/>
      <c r="DU177" s="356"/>
      <c r="DV177" s="356"/>
      <c r="DW177" s="356"/>
      <c r="DX177" s="356"/>
      <c r="DY177" s="356"/>
      <c r="DZ177" s="356"/>
      <c r="EA177" s="356"/>
      <c r="EB177" s="356"/>
      <c r="EC177" s="356"/>
      <c r="ED177" s="356"/>
      <c r="EE177" s="356"/>
      <c r="EF177" s="356"/>
      <c r="EG177" s="356"/>
      <c r="EH177" s="356"/>
      <c r="EI177" s="356"/>
      <c r="EJ177" s="356"/>
      <c r="EK177" s="356"/>
      <c r="EL177" s="356"/>
      <c r="EM177" s="356"/>
      <c r="EN177" s="356"/>
      <c r="EO177" s="356"/>
    </row>
    <row r="178" spans="20:145" ht="17.25" customHeight="1">
      <c r="T178" s="4"/>
      <c r="U178" s="4"/>
      <c r="V178" s="4"/>
      <c r="W178" s="4"/>
      <c r="X178" s="4"/>
      <c r="BB178" s="5"/>
      <c r="BG178" s="6"/>
      <c r="CM178" s="8"/>
      <c r="CN178" s="8"/>
      <c r="CO178" s="8"/>
      <c r="CP178" s="353"/>
      <c r="CQ178" s="355"/>
      <c r="CR178" s="355"/>
      <c r="CS178" s="355"/>
      <c r="CT178" s="355"/>
      <c r="CU178" s="355"/>
      <c r="CV178" s="355"/>
      <c r="CW178" s="355"/>
      <c r="CX178" s="355"/>
      <c r="CY178" s="355"/>
      <c r="CZ178" s="355"/>
      <c r="DA178" s="355"/>
      <c r="DB178" s="355"/>
      <c r="DC178" s="355"/>
      <c r="DD178" s="355"/>
      <c r="DE178" s="355"/>
      <c r="DF178" s="355"/>
      <c r="DG178" s="355"/>
      <c r="DH178" s="355"/>
      <c r="DI178" s="355"/>
      <c r="DJ178" s="355"/>
      <c r="DK178" s="355"/>
      <c r="DL178" s="355"/>
      <c r="DM178" s="355"/>
      <c r="DN178" s="355"/>
      <c r="DO178" s="355"/>
      <c r="DP178" s="10"/>
      <c r="DQ178" s="10"/>
      <c r="DR178" s="356"/>
      <c r="DS178" s="356"/>
      <c r="DT178" s="356"/>
      <c r="DU178" s="356"/>
      <c r="DV178" s="356"/>
      <c r="DW178" s="356"/>
      <c r="DX178" s="356"/>
      <c r="DY178" s="356"/>
      <c r="DZ178" s="356"/>
      <c r="EA178" s="356"/>
      <c r="EB178" s="356"/>
      <c r="EC178" s="356"/>
      <c r="ED178" s="356"/>
      <c r="EE178" s="356"/>
      <c r="EF178" s="356"/>
      <c r="EG178" s="356"/>
      <c r="EH178" s="356"/>
      <c r="EI178" s="356"/>
      <c r="EJ178" s="356"/>
      <c r="EK178" s="356"/>
      <c r="EL178" s="356"/>
      <c r="EM178" s="356"/>
      <c r="EN178" s="356"/>
      <c r="EO178" s="356"/>
    </row>
    <row r="179" spans="20:145" ht="17.25" customHeight="1">
      <c r="T179" s="4"/>
      <c r="U179" s="4"/>
      <c r="V179" s="4"/>
      <c r="W179" s="4"/>
      <c r="X179" s="4"/>
      <c r="BB179" s="5"/>
      <c r="BG179" s="6"/>
      <c r="CM179" s="8"/>
      <c r="CN179" s="8"/>
      <c r="CO179" s="8"/>
      <c r="CP179" s="353"/>
      <c r="CQ179" s="355"/>
      <c r="CR179" s="355"/>
      <c r="CS179" s="355"/>
      <c r="CT179" s="355"/>
      <c r="CU179" s="355"/>
      <c r="CV179" s="355"/>
      <c r="CW179" s="355"/>
      <c r="CX179" s="355"/>
      <c r="CY179" s="355"/>
      <c r="CZ179" s="355"/>
      <c r="DA179" s="355"/>
      <c r="DB179" s="355"/>
      <c r="DC179" s="355"/>
      <c r="DD179" s="355"/>
      <c r="DE179" s="355"/>
      <c r="DF179" s="355"/>
      <c r="DG179" s="355"/>
      <c r="DH179" s="355"/>
      <c r="DI179" s="355"/>
      <c r="DJ179" s="355"/>
      <c r="DK179" s="355"/>
      <c r="DL179" s="355"/>
      <c r="DM179" s="355"/>
      <c r="DN179" s="355"/>
      <c r="DO179" s="355"/>
      <c r="DP179" s="10"/>
      <c r="DQ179" s="10"/>
      <c r="DR179" s="356"/>
      <c r="DS179" s="356"/>
      <c r="DT179" s="356"/>
      <c r="DU179" s="356"/>
      <c r="DV179" s="356"/>
      <c r="DW179" s="356"/>
      <c r="DX179" s="356"/>
      <c r="DY179" s="356"/>
      <c r="DZ179" s="356"/>
      <c r="EA179" s="356"/>
      <c r="EB179" s="356"/>
      <c r="EC179" s="356"/>
      <c r="ED179" s="356"/>
      <c r="EE179" s="356"/>
      <c r="EF179" s="356"/>
      <c r="EG179" s="356"/>
      <c r="EH179" s="356"/>
      <c r="EI179" s="356"/>
      <c r="EJ179" s="356"/>
      <c r="EK179" s="356"/>
      <c r="EL179" s="356"/>
      <c r="EM179" s="356"/>
      <c r="EN179" s="356"/>
      <c r="EO179" s="356"/>
    </row>
    <row r="180" spans="20:145" ht="17.25" customHeight="1">
      <c r="T180" s="4"/>
      <c r="U180" s="4"/>
      <c r="V180" s="4"/>
      <c r="W180" s="4"/>
      <c r="X180" s="4"/>
      <c r="BB180" s="5"/>
      <c r="BG180" s="6"/>
      <c r="CM180" s="8"/>
      <c r="CN180" s="8"/>
      <c r="CO180" s="8"/>
      <c r="CP180" s="353"/>
      <c r="CQ180" s="355"/>
      <c r="CR180" s="355"/>
      <c r="CS180" s="355"/>
      <c r="CT180" s="355"/>
      <c r="CU180" s="355"/>
      <c r="CV180" s="355"/>
      <c r="CW180" s="355"/>
      <c r="CX180" s="355"/>
      <c r="CY180" s="355"/>
      <c r="CZ180" s="355"/>
      <c r="DA180" s="355"/>
      <c r="DB180" s="355"/>
      <c r="DC180" s="355"/>
      <c r="DD180" s="355"/>
      <c r="DE180" s="355"/>
      <c r="DF180" s="355"/>
      <c r="DG180" s="355"/>
      <c r="DH180" s="355"/>
      <c r="DI180" s="355"/>
      <c r="DJ180" s="355"/>
      <c r="DK180" s="355"/>
      <c r="DL180" s="355"/>
      <c r="DM180" s="355"/>
      <c r="DN180" s="355"/>
      <c r="DO180" s="355"/>
      <c r="DP180" s="10"/>
      <c r="DQ180" s="10"/>
      <c r="DR180" s="356"/>
      <c r="DS180" s="356"/>
      <c r="DT180" s="356"/>
      <c r="DU180" s="356"/>
      <c r="DV180" s="356"/>
      <c r="DW180" s="356"/>
      <c r="DX180" s="356"/>
      <c r="DY180" s="356"/>
      <c r="DZ180" s="356"/>
      <c r="EA180" s="356"/>
      <c r="EB180" s="356"/>
      <c r="EC180" s="356"/>
      <c r="ED180" s="356"/>
      <c r="EE180" s="356"/>
      <c r="EF180" s="356"/>
      <c r="EG180" s="356"/>
      <c r="EH180" s="356"/>
      <c r="EI180" s="356"/>
      <c r="EJ180" s="356"/>
      <c r="EK180" s="356"/>
      <c r="EL180" s="356"/>
      <c r="EM180" s="356"/>
      <c r="EN180" s="356"/>
      <c r="EO180" s="356"/>
    </row>
    <row r="181" spans="20:145" ht="17.25" customHeight="1">
      <c r="T181" s="4"/>
      <c r="U181" s="4"/>
      <c r="V181" s="4"/>
      <c r="W181" s="4"/>
      <c r="X181" s="4"/>
      <c r="BB181" s="5"/>
      <c r="BG181" s="6"/>
      <c r="CM181" s="8"/>
      <c r="CN181" s="8"/>
      <c r="CO181" s="8"/>
      <c r="CP181" s="353"/>
      <c r="CQ181" s="355"/>
      <c r="CR181" s="355"/>
      <c r="CS181" s="355"/>
      <c r="CT181" s="355"/>
      <c r="CU181" s="355"/>
      <c r="CV181" s="355"/>
      <c r="CW181" s="355"/>
      <c r="CX181" s="355"/>
      <c r="CY181" s="355"/>
      <c r="CZ181" s="355"/>
      <c r="DA181" s="355"/>
      <c r="DB181" s="355"/>
      <c r="DC181" s="355"/>
      <c r="DD181" s="355"/>
      <c r="DE181" s="355"/>
      <c r="DF181" s="355"/>
      <c r="DG181" s="355"/>
      <c r="DH181" s="355"/>
      <c r="DI181" s="355"/>
      <c r="DJ181" s="355"/>
      <c r="DK181" s="355"/>
      <c r="DL181" s="355"/>
      <c r="DM181" s="355"/>
      <c r="DN181" s="355"/>
      <c r="DO181" s="355"/>
      <c r="DP181" s="10"/>
      <c r="DQ181" s="10"/>
      <c r="DR181" s="356"/>
      <c r="DS181" s="356"/>
      <c r="DT181" s="356"/>
      <c r="DU181" s="356"/>
      <c r="DV181" s="356"/>
      <c r="DW181" s="356"/>
      <c r="DX181" s="356"/>
      <c r="DY181" s="356"/>
      <c r="DZ181" s="356"/>
      <c r="EA181" s="356"/>
      <c r="EB181" s="356"/>
      <c r="EC181" s="356"/>
      <c r="ED181" s="356"/>
      <c r="EE181" s="356"/>
      <c r="EF181" s="356"/>
      <c r="EG181" s="356"/>
      <c r="EH181" s="356"/>
      <c r="EI181" s="356"/>
      <c r="EJ181" s="356"/>
      <c r="EK181" s="356"/>
      <c r="EL181" s="356"/>
      <c r="EM181" s="356"/>
      <c r="EN181" s="356"/>
      <c r="EO181" s="356"/>
    </row>
    <row r="182" spans="20:145" ht="17.25" customHeight="1">
      <c r="T182" s="4"/>
      <c r="U182" s="4"/>
      <c r="V182" s="4"/>
      <c r="W182" s="4"/>
      <c r="X182" s="4"/>
      <c r="BB182" s="5"/>
      <c r="BG182" s="6"/>
      <c r="CM182" s="8"/>
      <c r="CN182" s="8"/>
      <c r="CO182" s="8"/>
      <c r="CP182" s="353"/>
      <c r="CQ182" s="355"/>
      <c r="CR182" s="355"/>
      <c r="CS182" s="355"/>
      <c r="CT182" s="355"/>
      <c r="CU182" s="355"/>
      <c r="CV182" s="355"/>
      <c r="CW182" s="355"/>
      <c r="CX182" s="355"/>
      <c r="CY182" s="355"/>
      <c r="CZ182" s="355"/>
      <c r="DA182" s="355"/>
      <c r="DB182" s="355"/>
      <c r="DC182" s="355"/>
      <c r="DD182" s="355"/>
      <c r="DE182" s="355"/>
      <c r="DF182" s="355"/>
      <c r="DG182" s="355"/>
      <c r="DH182" s="355"/>
      <c r="DI182" s="355"/>
      <c r="DJ182" s="355"/>
      <c r="DK182" s="355"/>
      <c r="DL182" s="355"/>
      <c r="DM182" s="355"/>
      <c r="DN182" s="355"/>
      <c r="DO182" s="355"/>
      <c r="DP182" s="10"/>
      <c r="DQ182" s="10"/>
      <c r="DR182" s="356"/>
      <c r="DS182" s="356"/>
      <c r="DT182" s="356"/>
      <c r="DU182" s="356"/>
      <c r="DV182" s="356"/>
      <c r="DW182" s="356"/>
      <c r="DX182" s="356"/>
      <c r="DY182" s="356"/>
      <c r="DZ182" s="356"/>
      <c r="EA182" s="356"/>
      <c r="EB182" s="356"/>
      <c r="EC182" s="356"/>
      <c r="ED182" s="356"/>
      <c r="EE182" s="356"/>
      <c r="EF182" s="356"/>
      <c r="EG182" s="356"/>
      <c r="EH182" s="356"/>
      <c r="EI182" s="356"/>
      <c r="EJ182" s="356"/>
      <c r="EK182" s="356"/>
      <c r="EL182" s="356"/>
      <c r="EM182" s="356"/>
      <c r="EN182" s="356"/>
      <c r="EO182" s="356"/>
    </row>
    <row r="183" spans="20:145" ht="17.25" customHeight="1">
      <c r="T183" s="4"/>
      <c r="U183" s="4"/>
      <c r="V183" s="4"/>
      <c r="W183" s="4"/>
      <c r="X183" s="4"/>
      <c r="BB183" s="5"/>
      <c r="BG183" s="6"/>
      <c r="CM183" s="8"/>
      <c r="CN183" s="8"/>
      <c r="CO183" s="8"/>
      <c r="CP183" s="353"/>
      <c r="CQ183" s="355"/>
      <c r="CR183" s="355"/>
      <c r="CS183" s="355"/>
      <c r="CT183" s="355"/>
      <c r="CU183" s="355"/>
      <c r="CV183" s="355"/>
      <c r="CW183" s="355"/>
      <c r="CX183" s="355"/>
      <c r="CY183" s="355"/>
      <c r="CZ183" s="355"/>
      <c r="DA183" s="355"/>
      <c r="DB183" s="355"/>
      <c r="DC183" s="355"/>
      <c r="DD183" s="355"/>
      <c r="DE183" s="355"/>
      <c r="DF183" s="355"/>
      <c r="DG183" s="355"/>
      <c r="DH183" s="355"/>
      <c r="DI183" s="355"/>
      <c r="DJ183" s="355"/>
      <c r="DK183" s="355"/>
      <c r="DL183" s="355"/>
      <c r="DM183" s="355"/>
      <c r="DN183" s="355"/>
      <c r="DO183" s="355"/>
      <c r="DP183" s="10"/>
      <c r="DQ183" s="10"/>
      <c r="DR183" s="356"/>
      <c r="DS183" s="356"/>
      <c r="DT183" s="356"/>
      <c r="DU183" s="356"/>
      <c r="DV183" s="356"/>
      <c r="DW183" s="356"/>
      <c r="DX183" s="356"/>
      <c r="DY183" s="356"/>
      <c r="DZ183" s="356"/>
      <c r="EA183" s="356"/>
      <c r="EB183" s="356"/>
      <c r="EC183" s="356"/>
      <c r="ED183" s="356"/>
      <c r="EE183" s="356"/>
      <c r="EF183" s="356"/>
      <c r="EG183" s="356"/>
      <c r="EH183" s="356"/>
      <c r="EI183" s="356"/>
      <c r="EJ183" s="356"/>
      <c r="EK183" s="356"/>
      <c r="EL183" s="356"/>
      <c r="EM183" s="356"/>
      <c r="EN183" s="356"/>
      <c r="EO183" s="356"/>
    </row>
    <row r="184" spans="20:145" ht="17.25" customHeight="1">
      <c r="T184" s="4"/>
      <c r="U184" s="4"/>
      <c r="V184" s="4"/>
      <c r="W184" s="4"/>
      <c r="X184" s="4"/>
      <c r="BB184" s="5"/>
      <c r="BG184" s="6"/>
      <c r="CM184" s="8"/>
      <c r="CN184" s="8"/>
      <c r="CO184" s="8"/>
      <c r="CP184" s="353"/>
      <c r="CQ184" s="355"/>
      <c r="CR184" s="355"/>
      <c r="CS184" s="355"/>
      <c r="CT184" s="355"/>
      <c r="CU184" s="355"/>
      <c r="CV184" s="355"/>
      <c r="CW184" s="355"/>
      <c r="CX184" s="355"/>
      <c r="CY184" s="355"/>
      <c r="CZ184" s="355"/>
      <c r="DA184" s="355"/>
      <c r="DB184" s="355"/>
      <c r="DC184" s="355"/>
      <c r="DD184" s="355"/>
      <c r="DE184" s="355"/>
      <c r="DF184" s="355"/>
      <c r="DG184" s="355"/>
      <c r="DH184" s="355"/>
      <c r="DI184" s="355"/>
      <c r="DJ184" s="355"/>
      <c r="DK184" s="355"/>
      <c r="DL184" s="355"/>
      <c r="DM184" s="355"/>
      <c r="DN184" s="355"/>
      <c r="DO184" s="355"/>
      <c r="DP184" s="10"/>
      <c r="DQ184" s="10"/>
      <c r="DR184" s="356"/>
      <c r="DS184" s="356"/>
      <c r="DT184" s="356"/>
      <c r="DU184" s="356"/>
      <c r="DV184" s="356"/>
      <c r="DW184" s="356"/>
      <c r="DX184" s="356"/>
      <c r="DY184" s="356"/>
      <c r="DZ184" s="356"/>
      <c r="EA184" s="356"/>
      <c r="EB184" s="356"/>
      <c r="EC184" s="356"/>
      <c r="ED184" s="356"/>
      <c r="EE184" s="356"/>
      <c r="EF184" s="356"/>
      <c r="EG184" s="356"/>
      <c r="EH184" s="356"/>
      <c r="EI184" s="356"/>
      <c r="EJ184" s="356"/>
      <c r="EK184" s="356"/>
      <c r="EL184" s="356"/>
      <c r="EM184" s="356"/>
      <c r="EN184" s="356"/>
      <c r="EO184" s="356"/>
    </row>
    <row r="185" spans="20:145" ht="17.25" customHeight="1">
      <c r="T185" s="4"/>
      <c r="U185" s="4"/>
      <c r="V185" s="4"/>
      <c r="W185" s="4"/>
      <c r="X185" s="4"/>
      <c r="BB185" s="5"/>
      <c r="BG185" s="6"/>
      <c r="CM185" s="8"/>
      <c r="CN185" s="8"/>
      <c r="CO185" s="8"/>
      <c r="CP185" s="353"/>
      <c r="CQ185" s="355"/>
      <c r="CR185" s="355"/>
      <c r="CS185" s="355"/>
      <c r="CT185" s="355"/>
      <c r="CU185" s="355"/>
      <c r="CV185" s="355"/>
      <c r="CW185" s="355"/>
      <c r="CX185" s="355"/>
      <c r="CY185" s="355"/>
      <c r="CZ185" s="355"/>
      <c r="DA185" s="355"/>
      <c r="DB185" s="355"/>
      <c r="DC185" s="355"/>
      <c r="DD185" s="355"/>
      <c r="DE185" s="355"/>
      <c r="DF185" s="355"/>
      <c r="DG185" s="355"/>
      <c r="DH185" s="355"/>
      <c r="DI185" s="355"/>
      <c r="DJ185" s="355"/>
      <c r="DK185" s="355"/>
      <c r="DL185" s="355"/>
      <c r="DM185" s="355"/>
      <c r="DN185" s="355"/>
      <c r="DO185" s="355"/>
      <c r="DP185" s="10"/>
      <c r="DQ185" s="10"/>
      <c r="DR185" s="356"/>
      <c r="DS185" s="356"/>
      <c r="DT185" s="356"/>
      <c r="DU185" s="356"/>
      <c r="DV185" s="356"/>
      <c r="DW185" s="356"/>
      <c r="DX185" s="356"/>
      <c r="DY185" s="356"/>
      <c r="DZ185" s="356"/>
      <c r="EA185" s="356"/>
      <c r="EB185" s="356"/>
      <c r="EC185" s="356"/>
      <c r="ED185" s="356"/>
      <c r="EE185" s="356"/>
      <c r="EF185" s="356"/>
      <c r="EG185" s="356"/>
      <c r="EH185" s="356"/>
      <c r="EI185" s="356"/>
      <c r="EJ185" s="356"/>
      <c r="EK185" s="356"/>
      <c r="EL185" s="356"/>
      <c r="EM185" s="356"/>
      <c r="EN185" s="356"/>
      <c r="EO185" s="356"/>
    </row>
    <row r="186" spans="20:145" ht="17.25" customHeight="1">
      <c r="T186" s="4"/>
      <c r="U186" s="4"/>
      <c r="V186" s="4"/>
      <c r="W186" s="4"/>
      <c r="X186" s="4"/>
      <c r="BB186" s="5"/>
      <c r="BG186" s="6"/>
      <c r="CM186" s="8"/>
      <c r="CN186" s="8"/>
      <c r="CO186" s="8"/>
      <c r="CP186" s="353"/>
      <c r="CQ186" s="355"/>
      <c r="CR186" s="355"/>
      <c r="CS186" s="355"/>
      <c r="CT186" s="355"/>
      <c r="CU186" s="355"/>
      <c r="CV186" s="355"/>
      <c r="CW186" s="355"/>
      <c r="CX186" s="355"/>
      <c r="CY186" s="355"/>
      <c r="CZ186" s="355"/>
      <c r="DA186" s="355"/>
      <c r="DB186" s="355"/>
      <c r="DC186" s="355"/>
      <c r="DD186" s="355"/>
      <c r="DE186" s="355"/>
      <c r="DF186" s="355"/>
      <c r="DG186" s="355"/>
      <c r="DH186" s="355"/>
      <c r="DI186" s="355"/>
      <c r="DJ186" s="355"/>
      <c r="DK186" s="355"/>
      <c r="DL186" s="355"/>
      <c r="DM186" s="355"/>
      <c r="DN186" s="355"/>
      <c r="DO186" s="355"/>
      <c r="DP186" s="10"/>
      <c r="DQ186" s="10"/>
      <c r="DR186" s="356"/>
      <c r="DS186" s="356"/>
      <c r="DT186" s="356"/>
      <c r="DU186" s="356"/>
      <c r="DV186" s="356"/>
      <c r="DW186" s="356"/>
      <c r="DX186" s="356"/>
      <c r="DY186" s="356"/>
      <c r="DZ186" s="356"/>
      <c r="EA186" s="356"/>
      <c r="EB186" s="356"/>
      <c r="EC186" s="356"/>
      <c r="ED186" s="356"/>
      <c r="EE186" s="356"/>
      <c r="EF186" s="356"/>
      <c r="EG186" s="356"/>
      <c r="EH186" s="356"/>
      <c r="EI186" s="356"/>
      <c r="EJ186" s="356"/>
      <c r="EK186" s="356"/>
      <c r="EL186" s="356"/>
      <c r="EM186" s="356"/>
      <c r="EN186" s="356"/>
      <c r="EO186" s="356"/>
    </row>
    <row r="187" spans="20:145" ht="17.25" customHeight="1">
      <c r="T187" s="4"/>
      <c r="U187" s="4"/>
      <c r="V187" s="4"/>
      <c r="W187" s="4"/>
      <c r="X187" s="4"/>
      <c r="BB187" s="5"/>
      <c r="BG187" s="6"/>
      <c r="CM187" s="8"/>
      <c r="CN187" s="8"/>
      <c r="CO187" s="8"/>
      <c r="CP187" s="353"/>
      <c r="CQ187" s="355"/>
      <c r="CR187" s="355"/>
      <c r="CS187" s="355"/>
      <c r="CT187" s="355"/>
      <c r="CU187" s="355"/>
      <c r="CV187" s="355"/>
      <c r="CW187" s="355"/>
      <c r="CX187" s="355"/>
      <c r="CY187" s="355"/>
      <c r="CZ187" s="355"/>
      <c r="DA187" s="355"/>
      <c r="DB187" s="355"/>
      <c r="DC187" s="355"/>
      <c r="DD187" s="355"/>
      <c r="DE187" s="355"/>
      <c r="DF187" s="355"/>
      <c r="DG187" s="355"/>
      <c r="DH187" s="355"/>
      <c r="DI187" s="355"/>
      <c r="DJ187" s="355"/>
      <c r="DK187" s="355"/>
      <c r="DL187" s="355"/>
      <c r="DM187" s="355"/>
      <c r="DN187" s="355"/>
      <c r="DO187" s="355"/>
      <c r="DP187" s="10"/>
      <c r="DQ187" s="10"/>
      <c r="DR187" s="356"/>
      <c r="DS187" s="356"/>
      <c r="DT187" s="356"/>
      <c r="DU187" s="356"/>
      <c r="DV187" s="356"/>
      <c r="DW187" s="356"/>
      <c r="DX187" s="356"/>
      <c r="DY187" s="356"/>
      <c r="DZ187" s="356"/>
      <c r="EA187" s="356"/>
      <c r="EB187" s="356"/>
      <c r="EC187" s="356"/>
      <c r="ED187" s="356"/>
      <c r="EE187" s="356"/>
      <c r="EF187" s="356"/>
      <c r="EG187" s="356"/>
      <c r="EH187" s="356"/>
      <c r="EI187" s="356"/>
      <c r="EJ187" s="356"/>
      <c r="EK187" s="356"/>
      <c r="EL187" s="356"/>
      <c r="EM187" s="356"/>
      <c r="EN187" s="356"/>
      <c r="EO187" s="356"/>
    </row>
    <row r="188" spans="20:145" ht="17.25" customHeight="1">
      <c r="T188" s="4"/>
      <c r="U188" s="4"/>
      <c r="V188" s="4"/>
      <c r="W188" s="4"/>
      <c r="X188" s="4"/>
      <c r="BB188" s="5"/>
      <c r="BG188" s="6"/>
      <c r="CM188" s="8"/>
      <c r="CN188" s="8"/>
      <c r="CO188" s="8"/>
      <c r="CP188" s="353"/>
      <c r="CQ188" s="355"/>
      <c r="CR188" s="355"/>
      <c r="CS188" s="355"/>
      <c r="CT188" s="355"/>
      <c r="CU188" s="355"/>
      <c r="CV188" s="355"/>
      <c r="CW188" s="355"/>
      <c r="CX188" s="355"/>
      <c r="CY188" s="355"/>
      <c r="CZ188" s="355"/>
      <c r="DA188" s="355"/>
      <c r="DB188" s="355"/>
      <c r="DC188" s="355"/>
      <c r="DD188" s="355"/>
      <c r="DE188" s="355"/>
      <c r="DF188" s="355"/>
      <c r="DG188" s="355"/>
      <c r="DH188" s="355"/>
      <c r="DI188" s="355"/>
      <c r="DJ188" s="355"/>
      <c r="DK188" s="355"/>
      <c r="DL188" s="355"/>
      <c r="DM188" s="355"/>
      <c r="DN188" s="355"/>
      <c r="DO188" s="355"/>
      <c r="DP188" s="10"/>
      <c r="DQ188" s="10"/>
      <c r="DR188" s="356"/>
      <c r="DS188" s="356"/>
      <c r="DT188" s="356"/>
      <c r="DU188" s="356"/>
      <c r="DV188" s="356"/>
      <c r="DW188" s="356"/>
      <c r="DX188" s="356"/>
      <c r="DY188" s="356"/>
      <c r="DZ188" s="356"/>
      <c r="EA188" s="356"/>
      <c r="EB188" s="356"/>
      <c r="EC188" s="356"/>
      <c r="ED188" s="356"/>
      <c r="EE188" s="356"/>
      <c r="EF188" s="356"/>
      <c r="EG188" s="356"/>
      <c r="EH188" s="356"/>
      <c r="EI188" s="356"/>
      <c r="EJ188" s="356"/>
      <c r="EK188" s="356"/>
      <c r="EL188" s="356"/>
      <c r="EM188" s="356"/>
      <c r="EN188" s="356"/>
      <c r="EO188" s="356"/>
    </row>
    <row r="189" spans="20:145" ht="17.25" customHeight="1">
      <c r="T189" s="4"/>
      <c r="U189" s="4"/>
      <c r="V189" s="4"/>
      <c r="W189" s="4"/>
      <c r="X189" s="4"/>
      <c r="BB189" s="5"/>
      <c r="BG189" s="6"/>
      <c r="CM189" s="8"/>
      <c r="CN189" s="8"/>
      <c r="CO189" s="8"/>
      <c r="CP189" s="353"/>
      <c r="CQ189" s="355"/>
      <c r="CR189" s="355"/>
      <c r="CS189" s="355"/>
      <c r="CT189" s="355"/>
      <c r="CU189" s="355"/>
      <c r="CV189" s="355"/>
      <c r="CW189" s="355"/>
      <c r="CX189" s="355"/>
      <c r="CY189" s="355"/>
      <c r="CZ189" s="355"/>
      <c r="DA189" s="355"/>
      <c r="DB189" s="355"/>
      <c r="DC189" s="355"/>
      <c r="DD189" s="355"/>
      <c r="DE189" s="355"/>
      <c r="DF189" s="355"/>
      <c r="DG189" s="355"/>
      <c r="DH189" s="355"/>
      <c r="DI189" s="355"/>
      <c r="DJ189" s="355"/>
      <c r="DK189" s="355"/>
      <c r="DL189" s="355"/>
      <c r="DM189" s="355"/>
      <c r="DN189" s="355"/>
      <c r="DO189" s="355"/>
      <c r="DP189" s="10"/>
      <c r="DQ189" s="10"/>
      <c r="DR189" s="356"/>
      <c r="DS189" s="356"/>
      <c r="DT189" s="356"/>
      <c r="DU189" s="356"/>
      <c r="DV189" s="356"/>
      <c r="DW189" s="356"/>
      <c r="DX189" s="356"/>
      <c r="DY189" s="356"/>
      <c r="DZ189" s="356"/>
      <c r="EA189" s="356"/>
      <c r="EB189" s="356"/>
      <c r="EC189" s="356"/>
      <c r="ED189" s="356"/>
      <c r="EE189" s="356"/>
      <c r="EF189" s="356"/>
      <c r="EG189" s="356"/>
      <c r="EH189" s="356"/>
      <c r="EI189" s="356"/>
      <c r="EJ189" s="356"/>
      <c r="EK189" s="356"/>
      <c r="EL189" s="356"/>
      <c r="EM189" s="356"/>
      <c r="EN189" s="356"/>
      <c r="EO189" s="356"/>
    </row>
    <row r="190" spans="20:145" ht="17.25" customHeight="1">
      <c r="T190" s="4"/>
      <c r="U190" s="4"/>
      <c r="V190" s="4"/>
      <c r="W190" s="4"/>
      <c r="X190" s="4"/>
      <c r="BB190" s="5"/>
      <c r="BG190" s="6"/>
      <c r="CM190" s="8"/>
      <c r="CN190" s="8"/>
      <c r="CO190" s="8"/>
      <c r="CP190" s="353"/>
      <c r="CQ190" s="355"/>
      <c r="CR190" s="355"/>
      <c r="CS190" s="355"/>
      <c r="CT190" s="355"/>
      <c r="CU190" s="355"/>
      <c r="CV190" s="355"/>
      <c r="CW190" s="355"/>
      <c r="CX190" s="355"/>
      <c r="CY190" s="355"/>
      <c r="CZ190" s="355"/>
      <c r="DA190" s="355"/>
      <c r="DB190" s="355"/>
      <c r="DC190" s="355"/>
      <c r="DD190" s="355"/>
      <c r="DE190" s="355"/>
      <c r="DF190" s="355"/>
      <c r="DG190" s="355"/>
      <c r="DH190" s="355"/>
      <c r="DI190" s="355"/>
      <c r="DJ190" s="355"/>
      <c r="DK190" s="355"/>
      <c r="DL190" s="355"/>
      <c r="DM190" s="355"/>
      <c r="DN190" s="355"/>
      <c r="DO190" s="355"/>
      <c r="DP190" s="10"/>
      <c r="DQ190" s="10"/>
      <c r="DR190" s="356"/>
      <c r="DS190" s="356"/>
      <c r="DT190" s="356"/>
      <c r="DU190" s="356"/>
      <c r="DV190" s="356"/>
      <c r="DW190" s="356"/>
      <c r="DX190" s="356"/>
      <c r="DY190" s="356"/>
      <c r="DZ190" s="356"/>
      <c r="EA190" s="356"/>
      <c r="EB190" s="356"/>
      <c r="EC190" s="356"/>
      <c r="ED190" s="356"/>
      <c r="EE190" s="356"/>
      <c r="EF190" s="356"/>
      <c r="EG190" s="356"/>
      <c r="EH190" s="356"/>
      <c r="EI190" s="356"/>
      <c r="EJ190" s="356"/>
      <c r="EK190" s="356"/>
      <c r="EL190" s="356"/>
      <c r="EM190" s="356"/>
      <c r="EN190" s="356"/>
      <c r="EO190" s="356"/>
    </row>
    <row r="191" spans="20:145" ht="17.25" customHeight="1">
      <c r="T191" s="4"/>
      <c r="U191" s="4"/>
      <c r="V191" s="4"/>
      <c r="W191" s="4"/>
      <c r="X191" s="4"/>
      <c r="BB191" s="5"/>
      <c r="BG191" s="6"/>
      <c r="CM191" s="8"/>
      <c r="CN191" s="8"/>
      <c r="CO191" s="8"/>
      <c r="CP191" s="353"/>
      <c r="CQ191" s="355"/>
      <c r="CR191" s="355"/>
      <c r="CS191" s="355"/>
      <c r="CT191" s="355"/>
      <c r="CU191" s="355"/>
      <c r="CV191" s="355"/>
      <c r="CW191" s="355"/>
      <c r="CX191" s="355"/>
      <c r="CY191" s="355"/>
      <c r="CZ191" s="355"/>
      <c r="DA191" s="355"/>
      <c r="DB191" s="355"/>
      <c r="DC191" s="355"/>
      <c r="DD191" s="355"/>
      <c r="DE191" s="355"/>
      <c r="DF191" s="355"/>
      <c r="DG191" s="355"/>
      <c r="DH191" s="355"/>
      <c r="DI191" s="355"/>
      <c r="DJ191" s="355"/>
      <c r="DK191" s="355"/>
      <c r="DL191" s="355"/>
      <c r="DM191" s="355"/>
      <c r="DN191" s="355"/>
      <c r="DO191" s="355"/>
      <c r="DP191" s="10"/>
      <c r="DQ191" s="10"/>
      <c r="DR191" s="356"/>
      <c r="DS191" s="356"/>
      <c r="DT191" s="356"/>
      <c r="DU191" s="356"/>
      <c r="DV191" s="356"/>
      <c r="DW191" s="356"/>
      <c r="DX191" s="356"/>
      <c r="DY191" s="356"/>
      <c r="DZ191" s="356"/>
      <c r="EA191" s="356"/>
      <c r="EB191" s="356"/>
      <c r="EC191" s="356"/>
      <c r="ED191" s="356"/>
      <c r="EE191" s="356"/>
      <c r="EF191" s="356"/>
      <c r="EG191" s="356"/>
      <c r="EH191" s="356"/>
      <c r="EI191" s="356"/>
      <c r="EJ191" s="356"/>
      <c r="EK191" s="356"/>
      <c r="EL191" s="356"/>
      <c r="EM191" s="356"/>
      <c r="EN191" s="356"/>
      <c r="EO191" s="356"/>
    </row>
    <row r="192" spans="20:145" ht="17.25" customHeight="1">
      <c r="T192" s="4"/>
      <c r="U192" s="4"/>
      <c r="V192" s="4"/>
      <c r="W192" s="4"/>
      <c r="X192" s="4"/>
      <c r="BB192" s="5"/>
      <c r="BG192" s="6"/>
      <c r="CM192" s="8"/>
      <c r="CN192" s="8"/>
      <c r="CO192" s="8"/>
      <c r="CP192" s="353"/>
      <c r="CQ192" s="355"/>
      <c r="CR192" s="355"/>
      <c r="CS192" s="355"/>
      <c r="CT192" s="355"/>
      <c r="CU192" s="355"/>
      <c r="CV192" s="355"/>
      <c r="CW192" s="355"/>
      <c r="CX192" s="355"/>
      <c r="CY192" s="355"/>
      <c r="CZ192" s="355"/>
      <c r="DA192" s="355"/>
      <c r="DB192" s="355"/>
      <c r="DC192" s="355"/>
      <c r="DD192" s="355"/>
      <c r="DE192" s="355"/>
      <c r="DF192" s="355"/>
      <c r="DG192" s="355"/>
      <c r="DH192" s="355"/>
      <c r="DI192" s="355"/>
      <c r="DJ192" s="355"/>
      <c r="DK192" s="355"/>
      <c r="DL192" s="355"/>
      <c r="DM192" s="355"/>
      <c r="DN192" s="355"/>
      <c r="DO192" s="355"/>
      <c r="DP192" s="10"/>
      <c r="DQ192" s="10"/>
      <c r="DR192" s="356"/>
      <c r="DS192" s="356"/>
      <c r="DT192" s="356"/>
      <c r="DU192" s="356"/>
      <c r="DV192" s="356"/>
      <c r="DW192" s="356"/>
      <c r="DX192" s="356"/>
      <c r="DY192" s="356"/>
      <c r="DZ192" s="356"/>
      <c r="EA192" s="356"/>
      <c r="EB192" s="356"/>
      <c r="EC192" s="356"/>
      <c r="ED192" s="356"/>
      <c r="EE192" s="356"/>
      <c r="EF192" s="356"/>
      <c r="EG192" s="356"/>
      <c r="EH192" s="356"/>
      <c r="EI192" s="356"/>
      <c r="EJ192" s="356"/>
      <c r="EK192" s="356"/>
      <c r="EL192" s="356"/>
      <c r="EM192" s="356"/>
      <c r="EN192" s="356"/>
      <c r="EO192" s="356"/>
    </row>
    <row r="193" spans="20:145" ht="17.25" customHeight="1">
      <c r="T193" s="4"/>
      <c r="U193" s="4"/>
      <c r="V193" s="4"/>
      <c r="W193" s="4"/>
      <c r="X193" s="4"/>
      <c r="BB193" s="5"/>
      <c r="BG193" s="6"/>
      <c r="CM193" s="8"/>
      <c r="CN193" s="8"/>
      <c r="CO193" s="8"/>
      <c r="CP193" s="353"/>
      <c r="CQ193" s="355"/>
      <c r="CR193" s="355"/>
      <c r="CS193" s="355"/>
      <c r="CT193" s="355"/>
      <c r="CU193" s="355"/>
      <c r="CV193" s="355"/>
      <c r="CW193" s="355"/>
      <c r="CX193" s="355"/>
      <c r="CY193" s="355"/>
      <c r="CZ193" s="355"/>
      <c r="DA193" s="355"/>
      <c r="DB193" s="355"/>
      <c r="DC193" s="355"/>
      <c r="DD193" s="355"/>
      <c r="DE193" s="355"/>
      <c r="DF193" s="355"/>
      <c r="DG193" s="355"/>
      <c r="DH193" s="355"/>
      <c r="DI193" s="355"/>
      <c r="DJ193" s="355"/>
      <c r="DK193" s="355"/>
      <c r="DL193" s="355"/>
      <c r="DM193" s="355"/>
      <c r="DN193" s="355"/>
      <c r="DO193" s="355"/>
      <c r="DP193" s="10"/>
      <c r="DQ193" s="10"/>
      <c r="DR193" s="356"/>
      <c r="DS193" s="356"/>
      <c r="DT193" s="356"/>
      <c r="DU193" s="356"/>
      <c r="DV193" s="356"/>
      <c r="DW193" s="356"/>
      <c r="DX193" s="356"/>
      <c r="DY193" s="356"/>
      <c r="DZ193" s="356"/>
      <c r="EA193" s="356"/>
      <c r="EB193" s="356"/>
      <c r="EC193" s="356"/>
      <c r="ED193" s="356"/>
      <c r="EE193" s="356"/>
      <c r="EF193" s="356"/>
      <c r="EG193" s="356"/>
      <c r="EH193" s="356"/>
      <c r="EI193" s="356"/>
      <c r="EJ193" s="356"/>
      <c r="EK193" s="356"/>
      <c r="EL193" s="356"/>
      <c r="EM193" s="356"/>
      <c r="EN193" s="356"/>
      <c r="EO193" s="356"/>
    </row>
    <row r="194" spans="20:145" ht="17.25" customHeight="1">
      <c r="T194" s="4"/>
      <c r="U194" s="4"/>
      <c r="V194" s="4"/>
      <c r="W194" s="4"/>
      <c r="X194" s="4"/>
      <c r="BB194" s="5"/>
      <c r="BG194" s="6"/>
      <c r="CM194" s="8"/>
      <c r="CN194" s="8"/>
      <c r="CO194" s="8"/>
      <c r="CP194" s="353"/>
      <c r="CQ194" s="355"/>
      <c r="CR194" s="355"/>
      <c r="CS194" s="355"/>
      <c r="CT194" s="355"/>
      <c r="CU194" s="355"/>
      <c r="CV194" s="355"/>
      <c r="CW194" s="355"/>
      <c r="CX194" s="355"/>
      <c r="CY194" s="355"/>
      <c r="CZ194" s="355"/>
      <c r="DA194" s="355"/>
      <c r="DB194" s="355"/>
      <c r="DC194" s="355"/>
      <c r="DD194" s="355"/>
      <c r="DE194" s="355"/>
      <c r="DF194" s="355"/>
      <c r="DG194" s="355"/>
      <c r="DH194" s="355"/>
      <c r="DI194" s="355"/>
      <c r="DJ194" s="355"/>
      <c r="DK194" s="355"/>
      <c r="DL194" s="355"/>
      <c r="DM194" s="355"/>
      <c r="DN194" s="355"/>
      <c r="DO194" s="355"/>
      <c r="DP194" s="10"/>
      <c r="DQ194" s="10"/>
      <c r="DR194" s="356"/>
      <c r="DS194" s="356"/>
      <c r="DT194" s="356"/>
      <c r="DU194" s="356"/>
      <c r="DV194" s="356"/>
      <c r="DW194" s="356"/>
      <c r="DX194" s="356"/>
      <c r="DY194" s="356"/>
      <c r="DZ194" s="356"/>
      <c r="EA194" s="356"/>
      <c r="EB194" s="356"/>
      <c r="EC194" s="356"/>
      <c r="ED194" s="356"/>
      <c r="EE194" s="356"/>
      <c r="EF194" s="356"/>
      <c r="EG194" s="356"/>
      <c r="EH194" s="356"/>
      <c r="EI194" s="356"/>
      <c r="EJ194" s="356"/>
      <c r="EK194" s="356"/>
      <c r="EL194" s="356"/>
      <c r="EM194" s="356"/>
      <c r="EN194" s="356"/>
      <c r="EO194" s="356"/>
    </row>
    <row r="195" spans="20:145" ht="17.25" customHeight="1">
      <c r="T195" s="4"/>
      <c r="U195" s="4"/>
      <c r="V195" s="4"/>
      <c r="W195" s="4"/>
      <c r="X195" s="4"/>
      <c r="BB195" s="5"/>
      <c r="BG195" s="6"/>
      <c r="CM195" s="8"/>
      <c r="CN195" s="8"/>
      <c r="CO195" s="8"/>
      <c r="CP195" s="353"/>
      <c r="CQ195" s="355"/>
      <c r="CR195" s="355"/>
      <c r="CS195" s="355"/>
      <c r="CT195" s="355"/>
      <c r="CU195" s="355"/>
      <c r="CV195" s="355"/>
      <c r="CW195" s="355"/>
      <c r="CX195" s="355"/>
      <c r="CY195" s="355"/>
      <c r="CZ195" s="355"/>
      <c r="DA195" s="355"/>
      <c r="DB195" s="355"/>
      <c r="DC195" s="355"/>
      <c r="DD195" s="355"/>
      <c r="DE195" s="355"/>
      <c r="DF195" s="355"/>
      <c r="DG195" s="355"/>
      <c r="DH195" s="355"/>
      <c r="DI195" s="355"/>
      <c r="DJ195" s="355"/>
      <c r="DK195" s="355"/>
      <c r="DL195" s="355"/>
      <c r="DM195" s="355"/>
      <c r="DN195" s="355"/>
      <c r="DO195" s="355"/>
      <c r="DP195" s="10"/>
      <c r="DQ195" s="10"/>
      <c r="DR195" s="356"/>
      <c r="DS195" s="356"/>
      <c r="DT195" s="356"/>
      <c r="DU195" s="356"/>
      <c r="DV195" s="356"/>
      <c r="DW195" s="356"/>
      <c r="DX195" s="356"/>
      <c r="DY195" s="356"/>
      <c r="DZ195" s="356"/>
      <c r="EA195" s="356"/>
      <c r="EB195" s="356"/>
      <c r="EC195" s="356"/>
      <c r="ED195" s="356"/>
      <c r="EE195" s="356"/>
      <c r="EF195" s="356"/>
      <c r="EG195" s="356"/>
      <c r="EH195" s="356"/>
      <c r="EI195" s="356"/>
      <c r="EJ195" s="356"/>
      <c r="EK195" s="356"/>
      <c r="EL195" s="356"/>
      <c r="EM195" s="356"/>
      <c r="EN195" s="356"/>
      <c r="EO195" s="356"/>
    </row>
    <row r="196" spans="20:145" ht="17.25" customHeight="1">
      <c r="T196" s="4"/>
      <c r="U196" s="4"/>
      <c r="V196" s="4"/>
      <c r="W196" s="4"/>
      <c r="X196" s="4"/>
      <c r="BB196" s="5"/>
      <c r="BG196" s="6"/>
      <c r="CM196" s="8"/>
      <c r="CN196" s="8"/>
      <c r="CO196" s="8"/>
      <c r="CP196" s="353"/>
      <c r="CQ196" s="355"/>
      <c r="CR196" s="355"/>
      <c r="CS196" s="355"/>
      <c r="CT196" s="355"/>
      <c r="CU196" s="355"/>
      <c r="CV196" s="355"/>
      <c r="CW196" s="355"/>
      <c r="CX196" s="355"/>
      <c r="CY196" s="355"/>
      <c r="CZ196" s="355"/>
      <c r="DA196" s="355"/>
      <c r="DB196" s="355"/>
      <c r="DC196" s="355"/>
      <c r="DD196" s="355"/>
      <c r="DE196" s="355"/>
      <c r="DF196" s="355"/>
      <c r="DG196" s="355"/>
      <c r="DH196" s="355"/>
      <c r="DI196" s="355"/>
      <c r="DJ196" s="355"/>
      <c r="DK196" s="355"/>
      <c r="DL196" s="355"/>
      <c r="DM196" s="355"/>
      <c r="DN196" s="355"/>
      <c r="DO196" s="355"/>
      <c r="DP196" s="10"/>
      <c r="DQ196" s="10"/>
      <c r="DR196" s="356"/>
      <c r="DS196" s="356"/>
      <c r="DT196" s="356"/>
      <c r="DU196" s="356"/>
      <c r="DV196" s="356"/>
      <c r="DW196" s="356"/>
      <c r="DX196" s="356"/>
      <c r="DY196" s="356"/>
      <c r="DZ196" s="356"/>
      <c r="EA196" s="356"/>
      <c r="EB196" s="356"/>
      <c r="EC196" s="356"/>
      <c r="ED196" s="356"/>
      <c r="EE196" s="356"/>
      <c r="EF196" s="356"/>
      <c r="EG196" s="356"/>
      <c r="EH196" s="356"/>
      <c r="EI196" s="356"/>
      <c r="EJ196" s="356"/>
      <c r="EK196" s="356"/>
      <c r="EL196" s="356"/>
      <c r="EM196" s="356"/>
      <c r="EN196" s="356"/>
      <c r="EO196" s="356"/>
    </row>
    <row r="197" spans="20:145" ht="17.25" customHeight="1">
      <c r="T197" s="4"/>
      <c r="U197" s="4"/>
      <c r="V197" s="4"/>
      <c r="W197" s="4"/>
      <c r="X197" s="4"/>
      <c r="BB197" s="5"/>
      <c r="BG197" s="6"/>
      <c r="CM197" s="8"/>
      <c r="CN197" s="8"/>
      <c r="CO197" s="8"/>
      <c r="CP197" s="353"/>
      <c r="CQ197" s="355"/>
      <c r="CR197" s="355"/>
      <c r="CS197" s="355"/>
      <c r="CT197" s="355"/>
      <c r="CU197" s="355"/>
      <c r="CV197" s="355"/>
      <c r="CW197" s="355"/>
      <c r="CX197" s="355"/>
      <c r="CY197" s="355"/>
      <c r="CZ197" s="355"/>
      <c r="DA197" s="355"/>
      <c r="DB197" s="355"/>
      <c r="DC197" s="355"/>
      <c r="DD197" s="355"/>
      <c r="DE197" s="355"/>
      <c r="DF197" s="355"/>
      <c r="DG197" s="355"/>
      <c r="DH197" s="355"/>
      <c r="DI197" s="355"/>
      <c r="DJ197" s="355"/>
      <c r="DK197" s="355"/>
      <c r="DL197" s="355"/>
      <c r="DM197" s="355"/>
      <c r="DN197" s="355"/>
      <c r="DO197" s="355"/>
      <c r="DP197" s="10"/>
      <c r="DQ197" s="10"/>
      <c r="DR197" s="356"/>
      <c r="DS197" s="356"/>
      <c r="DT197" s="356"/>
      <c r="DU197" s="356"/>
      <c r="DV197" s="356"/>
      <c r="DW197" s="356"/>
      <c r="DX197" s="356"/>
      <c r="DY197" s="356"/>
      <c r="DZ197" s="356"/>
      <c r="EA197" s="356"/>
      <c r="EB197" s="356"/>
      <c r="EC197" s="356"/>
      <c r="ED197" s="356"/>
      <c r="EE197" s="356"/>
      <c r="EF197" s="356"/>
      <c r="EG197" s="356"/>
      <c r="EH197" s="356"/>
      <c r="EI197" s="356"/>
      <c r="EJ197" s="356"/>
      <c r="EK197" s="356"/>
      <c r="EL197" s="356"/>
      <c r="EM197" s="356"/>
      <c r="EN197" s="356"/>
      <c r="EO197" s="356"/>
    </row>
    <row r="198" spans="20:145" ht="17.25" customHeight="1">
      <c r="T198" s="4"/>
      <c r="U198" s="4"/>
      <c r="V198" s="4"/>
      <c r="W198" s="4"/>
      <c r="X198" s="4"/>
      <c r="BB198" s="5"/>
      <c r="BG198" s="6"/>
      <c r="CM198" s="8"/>
      <c r="CN198" s="8"/>
      <c r="CO198" s="8"/>
      <c r="CP198" s="353"/>
      <c r="CQ198" s="355"/>
      <c r="CR198" s="355"/>
      <c r="CS198" s="355"/>
      <c r="CT198" s="355"/>
      <c r="CU198" s="355"/>
      <c r="CV198" s="355"/>
      <c r="CW198" s="355"/>
      <c r="CX198" s="355"/>
      <c r="CY198" s="355"/>
      <c r="CZ198" s="355"/>
      <c r="DA198" s="355"/>
      <c r="DB198" s="355"/>
      <c r="DC198" s="355"/>
      <c r="DD198" s="355"/>
      <c r="DE198" s="355"/>
      <c r="DF198" s="355"/>
      <c r="DG198" s="355"/>
      <c r="DH198" s="355"/>
      <c r="DI198" s="355"/>
      <c r="DJ198" s="355"/>
      <c r="DK198" s="355"/>
      <c r="DL198" s="355"/>
      <c r="DM198" s="355"/>
      <c r="DN198" s="355"/>
      <c r="DO198" s="355"/>
      <c r="DP198" s="10"/>
      <c r="DQ198" s="10"/>
      <c r="DR198" s="356"/>
      <c r="DS198" s="356"/>
      <c r="DT198" s="356"/>
      <c r="DU198" s="356"/>
      <c r="DV198" s="356"/>
      <c r="DW198" s="356"/>
      <c r="DX198" s="356"/>
      <c r="DY198" s="356"/>
      <c r="DZ198" s="356"/>
      <c r="EA198" s="356"/>
      <c r="EB198" s="356"/>
      <c r="EC198" s="356"/>
      <c r="ED198" s="356"/>
      <c r="EE198" s="356"/>
      <c r="EF198" s="356"/>
      <c r="EG198" s="356"/>
      <c r="EH198" s="356"/>
      <c r="EI198" s="356"/>
      <c r="EJ198" s="356"/>
      <c r="EK198" s="356"/>
      <c r="EL198" s="356"/>
      <c r="EM198" s="356"/>
      <c r="EN198" s="356"/>
      <c r="EO198" s="356"/>
    </row>
    <row r="199" spans="20:145" ht="17.25" customHeight="1">
      <c r="T199" s="4"/>
      <c r="U199" s="4"/>
      <c r="V199" s="4"/>
      <c r="W199" s="4"/>
      <c r="X199" s="4"/>
      <c r="BB199" s="5"/>
      <c r="BG199" s="6"/>
      <c r="CM199" s="8"/>
      <c r="CN199" s="8"/>
      <c r="CO199" s="8"/>
      <c r="CP199" s="353"/>
      <c r="CQ199" s="355"/>
      <c r="CR199" s="355"/>
      <c r="CS199" s="355"/>
      <c r="CT199" s="355"/>
      <c r="CU199" s="355"/>
      <c r="CV199" s="355"/>
      <c r="CW199" s="355"/>
      <c r="CX199" s="355"/>
      <c r="CY199" s="355"/>
      <c r="CZ199" s="355"/>
      <c r="DA199" s="355"/>
      <c r="DB199" s="355"/>
      <c r="DC199" s="355"/>
      <c r="DD199" s="355"/>
      <c r="DE199" s="355"/>
      <c r="DF199" s="355"/>
      <c r="DG199" s="355"/>
      <c r="DH199" s="355"/>
      <c r="DI199" s="355"/>
      <c r="DJ199" s="355"/>
      <c r="DK199" s="355"/>
      <c r="DL199" s="355"/>
      <c r="DM199" s="355"/>
      <c r="DN199" s="355"/>
      <c r="DO199" s="355"/>
      <c r="DP199" s="10"/>
      <c r="DQ199" s="10"/>
      <c r="DR199" s="356"/>
      <c r="DS199" s="356"/>
      <c r="DT199" s="356"/>
      <c r="DU199" s="356"/>
      <c r="DV199" s="356"/>
      <c r="DW199" s="356"/>
      <c r="DX199" s="356"/>
      <c r="DY199" s="356"/>
      <c r="DZ199" s="356"/>
      <c r="EA199" s="356"/>
      <c r="EB199" s="356"/>
      <c r="EC199" s="356"/>
      <c r="ED199" s="356"/>
      <c r="EE199" s="356"/>
      <c r="EF199" s="356"/>
      <c r="EG199" s="356"/>
      <c r="EH199" s="356"/>
      <c r="EI199" s="356"/>
      <c r="EJ199" s="356"/>
      <c r="EK199" s="356"/>
      <c r="EL199" s="356"/>
      <c r="EM199" s="356"/>
      <c r="EN199" s="356"/>
      <c r="EO199" s="356"/>
    </row>
    <row r="200" spans="20:145" ht="17.25" customHeight="1">
      <c r="T200" s="4"/>
      <c r="U200" s="4"/>
      <c r="V200" s="4"/>
      <c r="W200" s="4"/>
      <c r="X200" s="4"/>
      <c r="BB200" s="5"/>
      <c r="BG200" s="6"/>
      <c r="CM200" s="8"/>
      <c r="CN200" s="8"/>
      <c r="CO200" s="8"/>
      <c r="CP200" s="353"/>
      <c r="CQ200" s="355"/>
      <c r="CR200" s="355"/>
      <c r="CS200" s="355"/>
      <c r="CT200" s="355"/>
      <c r="CU200" s="355"/>
      <c r="CV200" s="355"/>
      <c r="CW200" s="355"/>
      <c r="CX200" s="355"/>
      <c r="CY200" s="355"/>
      <c r="CZ200" s="355"/>
      <c r="DA200" s="355"/>
      <c r="DB200" s="355"/>
      <c r="DC200" s="355"/>
      <c r="DD200" s="355"/>
      <c r="DE200" s="355"/>
      <c r="DF200" s="355"/>
      <c r="DG200" s="355"/>
      <c r="DH200" s="355"/>
      <c r="DI200" s="355"/>
      <c r="DJ200" s="355"/>
      <c r="DK200" s="355"/>
      <c r="DL200" s="355"/>
      <c r="DM200" s="355"/>
      <c r="DN200" s="355"/>
      <c r="DO200" s="355"/>
      <c r="DP200" s="10"/>
      <c r="DQ200" s="10"/>
      <c r="DR200" s="356"/>
      <c r="DS200" s="356"/>
      <c r="DT200" s="356"/>
      <c r="DU200" s="356"/>
      <c r="DV200" s="356"/>
      <c r="DW200" s="356"/>
      <c r="DX200" s="356"/>
      <c r="DY200" s="356"/>
      <c r="DZ200" s="356"/>
      <c r="EA200" s="356"/>
      <c r="EB200" s="356"/>
      <c r="EC200" s="356"/>
      <c r="ED200" s="356"/>
      <c r="EE200" s="356"/>
      <c r="EF200" s="356"/>
      <c r="EG200" s="356"/>
      <c r="EH200" s="356"/>
      <c r="EI200" s="356"/>
      <c r="EJ200" s="356"/>
      <c r="EK200" s="356"/>
      <c r="EL200" s="356"/>
      <c r="EM200" s="356"/>
      <c r="EN200" s="356"/>
      <c r="EO200" s="356"/>
    </row>
    <row r="201" spans="20:145" ht="17.25" customHeight="1">
      <c r="T201" s="4"/>
      <c r="U201" s="4"/>
      <c r="V201" s="4"/>
      <c r="W201" s="4"/>
      <c r="X201" s="4"/>
      <c r="BB201" s="5"/>
      <c r="BG201" s="6"/>
      <c r="CM201" s="8"/>
      <c r="CN201" s="8"/>
      <c r="CO201" s="8"/>
      <c r="CP201" s="353"/>
      <c r="CQ201" s="355"/>
      <c r="CR201" s="355"/>
      <c r="CS201" s="355"/>
      <c r="CT201" s="355"/>
      <c r="CU201" s="355"/>
      <c r="CV201" s="355"/>
      <c r="CW201" s="355"/>
      <c r="CX201" s="355"/>
      <c r="CY201" s="355"/>
      <c r="CZ201" s="355"/>
      <c r="DA201" s="355"/>
      <c r="DB201" s="355"/>
      <c r="DC201" s="355"/>
      <c r="DD201" s="355"/>
      <c r="DE201" s="355"/>
      <c r="DF201" s="355"/>
      <c r="DG201" s="355"/>
      <c r="DH201" s="355"/>
      <c r="DI201" s="355"/>
      <c r="DJ201" s="355"/>
      <c r="DK201" s="355"/>
      <c r="DL201" s="355"/>
      <c r="DM201" s="355"/>
      <c r="DN201" s="355"/>
      <c r="DO201" s="355"/>
      <c r="DP201" s="10"/>
      <c r="DQ201" s="10"/>
      <c r="DR201" s="356"/>
      <c r="DS201" s="356"/>
      <c r="DT201" s="356"/>
      <c r="DU201" s="356"/>
      <c r="DV201" s="356"/>
      <c r="DW201" s="356"/>
      <c r="DX201" s="356"/>
      <c r="DY201" s="356"/>
      <c r="DZ201" s="356"/>
      <c r="EA201" s="356"/>
      <c r="EB201" s="356"/>
      <c r="EC201" s="356"/>
      <c r="ED201" s="356"/>
      <c r="EE201" s="356"/>
      <c r="EF201" s="356"/>
      <c r="EG201" s="356"/>
      <c r="EH201" s="356"/>
      <c r="EI201" s="356"/>
      <c r="EJ201" s="356"/>
      <c r="EK201" s="356"/>
      <c r="EL201" s="356"/>
      <c r="EM201" s="356"/>
      <c r="EN201" s="356"/>
      <c r="EO201" s="356"/>
    </row>
    <row r="202" spans="20:145" ht="17.25" customHeight="1">
      <c r="T202" s="4"/>
      <c r="U202" s="4"/>
      <c r="V202" s="4"/>
      <c r="W202" s="4"/>
      <c r="X202" s="4"/>
      <c r="BB202" s="5"/>
      <c r="BG202" s="6"/>
      <c r="CM202" s="8"/>
      <c r="CN202" s="8"/>
      <c r="CO202" s="8"/>
      <c r="CP202" s="353"/>
      <c r="CQ202" s="355"/>
      <c r="CR202" s="355"/>
      <c r="CS202" s="355"/>
      <c r="CT202" s="355"/>
      <c r="CU202" s="355"/>
      <c r="CV202" s="355"/>
      <c r="CW202" s="355"/>
      <c r="CX202" s="355"/>
      <c r="CY202" s="355"/>
      <c r="CZ202" s="355"/>
      <c r="DA202" s="355"/>
      <c r="DB202" s="355"/>
      <c r="DC202" s="355"/>
      <c r="DD202" s="355"/>
      <c r="DE202" s="355"/>
      <c r="DF202" s="355"/>
      <c r="DG202" s="355"/>
      <c r="DH202" s="355"/>
      <c r="DI202" s="355"/>
      <c r="DJ202" s="355"/>
      <c r="DK202" s="355"/>
      <c r="DL202" s="355"/>
      <c r="DM202" s="355"/>
      <c r="DN202" s="355"/>
      <c r="DO202" s="355"/>
      <c r="DP202" s="10"/>
      <c r="DQ202" s="10"/>
      <c r="DR202" s="356"/>
      <c r="DS202" s="356"/>
      <c r="DT202" s="356"/>
      <c r="DU202" s="356"/>
      <c r="DV202" s="356"/>
      <c r="DW202" s="356"/>
      <c r="DX202" s="356"/>
      <c r="DY202" s="356"/>
      <c r="DZ202" s="356"/>
      <c r="EA202" s="356"/>
      <c r="EB202" s="356"/>
      <c r="EC202" s="356"/>
      <c r="ED202" s="356"/>
      <c r="EE202" s="356"/>
      <c r="EF202" s="356"/>
      <c r="EG202" s="356"/>
      <c r="EH202" s="356"/>
      <c r="EI202" s="356"/>
      <c r="EJ202" s="356"/>
      <c r="EK202" s="356"/>
      <c r="EL202" s="356"/>
      <c r="EM202" s="356"/>
      <c r="EN202" s="356"/>
      <c r="EO202" s="356"/>
    </row>
    <row r="203" spans="20:145" ht="17.25" customHeight="1">
      <c r="T203" s="4"/>
      <c r="U203" s="4"/>
      <c r="V203" s="4"/>
      <c r="W203" s="4"/>
      <c r="X203" s="4"/>
      <c r="BB203" s="5"/>
      <c r="BG203" s="6"/>
      <c r="CM203" s="8"/>
      <c r="CN203" s="8"/>
      <c r="CO203" s="8"/>
      <c r="CP203" s="353"/>
      <c r="CQ203" s="355"/>
      <c r="CR203" s="355"/>
      <c r="CS203" s="355"/>
      <c r="CT203" s="355"/>
      <c r="CU203" s="355"/>
      <c r="CV203" s="355"/>
      <c r="CW203" s="355"/>
      <c r="CX203" s="355"/>
      <c r="CY203" s="355"/>
      <c r="CZ203" s="355"/>
      <c r="DA203" s="355"/>
      <c r="DB203" s="355"/>
      <c r="DC203" s="355"/>
      <c r="DD203" s="355"/>
      <c r="DE203" s="355"/>
      <c r="DF203" s="355"/>
      <c r="DG203" s="355"/>
      <c r="DH203" s="355"/>
      <c r="DI203" s="355"/>
      <c r="DJ203" s="355"/>
      <c r="DK203" s="355"/>
      <c r="DL203" s="355"/>
      <c r="DM203" s="355"/>
      <c r="DN203" s="355"/>
      <c r="DO203" s="355"/>
      <c r="DP203" s="10"/>
      <c r="DQ203" s="10"/>
      <c r="DR203" s="356"/>
      <c r="DS203" s="356"/>
      <c r="DT203" s="356"/>
      <c r="DU203" s="356"/>
      <c r="DV203" s="356"/>
      <c r="DW203" s="356"/>
      <c r="DX203" s="356"/>
      <c r="DY203" s="356"/>
      <c r="DZ203" s="356"/>
      <c r="EA203" s="356"/>
      <c r="EB203" s="356"/>
      <c r="EC203" s="356"/>
      <c r="ED203" s="356"/>
      <c r="EE203" s="356"/>
      <c r="EF203" s="356"/>
      <c r="EG203" s="356"/>
      <c r="EH203" s="356"/>
      <c r="EI203" s="356"/>
      <c r="EJ203" s="356"/>
      <c r="EK203" s="356"/>
      <c r="EL203" s="356"/>
      <c r="EM203" s="356"/>
      <c r="EN203" s="356"/>
      <c r="EO203" s="356"/>
    </row>
    <row r="204" spans="20:145" ht="17.25" customHeight="1">
      <c r="T204" s="4"/>
      <c r="U204" s="4"/>
      <c r="V204" s="4"/>
      <c r="W204" s="4"/>
      <c r="X204" s="4"/>
      <c r="BB204" s="5"/>
      <c r="BG204" s="6"/>
      <c r="CM204" s="8"/>
      <c r="CN204" s="8"/>
      <c r="CO204" s="8"/>
      <c r="CP204" s="353"/>
      <c r="CQ204" s="355"/>
      <c r="CR204" s="355"/>
      <c r="CS204" s="355"/>
      <c r="CT204" s="355"/>
      <c r="CU204" s="355"/>
      <c r="CV204" s="355"/>
      <c r="CW204" s="355"/>
      <c r="CX204" s="355"/>
      <c r="CY204" s="355"/>
      <c r="CZ204" s="355"/>
      <c r="DA204" s="355"/>
      <c r="DB204" s="355"/>
      <c r="DC204" s="355"/>
      <c r="DD204" s="355"/>
      <c r="DE204" s="355"/>
      <c r="DF204" s="355"/>
      <c r="DG204" s="355"/>
      <c r="DH204" s="355"/>
      <c r="DI204" s="355"/>
      <c r="DJ204" s="355"/>
      <c r="DK204" s="355"/>
      <c r="DL204" s="355"/>
      <c r="DM204" s="355"/>
      <c r="DN204" s="355"/>
      <c r="DO204" s="355"/>
      <c r="DP204" s="10"/>
      <c r="DQ204" s="10"/>
      <c r="DR204" s="356"/>
      <c r="DS204" s="356"/>
      <c r="DT204" s="356"/>
      <c r="DU204" s="356"/>
      <c r="DV204" s="356"/>
      <c r="DW204" s="356"/>
      <c r="DX204" s="356"/>
      <c r="DY204" s="356"/>
      <c r="DZ204" s="356"/>
      <c r="EA204" s="356"/>
      <c r="EB204" s="356"/>
      <c r="EC204" s="356"/>
      <c r="ED204" s="356"/>
      <c r="EE204" s="356"/>
      <c r="EF204" s="356"/>
      <c r="EG204" s="356"/>
      <c r="EH204" s="356"/>
      <c r="EI204" s="356"/>
      <c r="EJ204" s="356"/>
      <c r="EK204" s="356"/>
      <c r="EL204" s="356"/>
      <c r="EM204" s="356"/>
      <c r="EN204" s="356"/>
      <c r="EO204" s="356"/>
    </row>
    <row r="205" spans="20:145" ht="17.25" customHeight="1">
      <c r="T205" s="4"/>
      <c r="U205" s="4"/>
      <c r="V205" s="4"/>
      <c r="W205" s="4"/>
      <c r="X205" s="4"/>
      <c r="BB205" s="5"/>
      <c r="BG205" s="6"/>
      <c r="CM205" s="8"/>
      <c r="CN205" s="8"/>
      <c r="CO205" s="8"/>
      <c r="CP205" s="353"/>
      <c r="CQ205" s="355"/>
      <c r="CR205" s="355"/>
      <c r="CS205" s="355"/>
      <c r="CT205" s="355"/>
      <c r="CU205" s="355"/>
      <c r="CV205" s="355"/>
      <c r="CW205" s="355"/>
      <c r="CX205" s="355"/>
      <c r="CY205" s="355"/>
      <c r="CZ205" s="355"/>
      <c r="DA205" s="355"/>
      <c r="DB205" s="355"/>
      <c r="DC205" s="355"/>
      <c r="DD205" s="355"/>
      <c r="DE205" s="355"/>
      <c r="DF205" s="355"/>
      <c r="DG205" s="355"/>
      <c r="DH205" s="355"/>
      <c r="DI205" s="355"/>
      <c r="DJ205" s="355"/>
      <c r="DK205" s="355"/>
      <c r="DL205" s="355"/>
      <c r="DM205" s="355"/>
      <c r="DN205" s="355"/>
      <c r="DO205" s="355"/>
      <c r="DP205" s="10"/>
      <c r="DQ205" s="10"/>
      <c r="DR205" s="356"/>
      <c r="DS205" s="356"/>
      <c r="DT205" s="356"/>
      <c r="DU205" s="356"/>
      <c r="DV205" s="356"/>
      <c r="DW205" s="356"/>
      <c r="DX205" s="356"/>
      <c r="DY205" s="356"/>
      <c r="DZ205" s="356"/>
      <c r="EA205" s="356"/>
      <c r="EB205" s="356"/>
      <c r="EC205" s="356"/>
      <c r="ED205" s="356"/>
      <c r="EE205" s="356"/>
      <c r="EF205" s="356"/>
      <c r="EG205" s="356"/>
      <c r="EH205" s="356"/>
      <c r="EI205" s="356"/>
      <c r="EJ205" s="356"/>
      <c r="EK205" s="356"/>
      <c r="EL205" s="356"/>
      <c r="EM205" s="356"/>
      <c r="EN205" s="356"/>
      <c r="EO205" s="356"/>
    </row>
    <row r="206" spans="20:145" ht="17.25" customHeight="1">
      <c r="T206" s="4"/>
      <c r="U206" s="4"/>
      <c r="V206" s="4"/>
      <c r="W206" s="4"/>
      <c r="X206" s="4"/>
      <c r="BB206" s="5"/>
      <c r="BG206" s="6"/>
      <c r="CM206" s="8"/>
      <c r="CN206" s="8"/>
      <c r="CO206" s="8"/>
      <c r="CP206" s="353"/>
      <c r="CQ206" s="355"/>
      <c r="CR206" s="355"/>
      <c r="CS206" s="355"/>
      <c r="CT206" s="355"/>
      <c r="CU206" s="355"/>
      <c r="CV206" s="355"/>
      <c r="CW206" s="355"/>
      <c r="CX206" s="355"/>
      <c r="CY206" s="355"/>
      <c r="CZ206" s="355"/>
      <c r="DA206" s="355"/>
      <c r="DB206" s="355"/>
      <c r="DC206" s="355"/>
      <c r="DD206" s="355"/>
      <c r="DE206" s="355"/>
      <c r="DF206" s="355"/>
      <c r="DG206" s="355"/>
      <c r="DH206" s="355"/>
      <c r="DI206" s="355"/>
      <c r="DJ206" s="355"/>
      <c r="DK206" s="355"/>
      <c r="DL206" s="355"/>
      <c r="DM206" s="355"/>
      <c r="DN206" s="355"/>
      <c r="DO206" s="355"/>
      <c r="DP206" s="10"/>
      <c r="DQ206" s="10"/>
      <c r="DR206" s="356"/>
      <c r="DS206" s="356"/>
      <c r="DT206" s="356"/>
      <c r="DU206" s="356"/>
      <c r="DV206" s="356"/>
      <c r="DW206" s="356"/>
      <c r="DX206" s="356"/>
      <c r="DY206" s="356"/>
      <c r="DZ206" s="356"/>
      <c r="EA206" s="356"/>
      <c r="EB206" s="356"/>
      <c r="EC206" s="356"/>
      <c r="ED206" s="356"/>
      <c r="EE206" s="356"/>
      <c r="EF206" s="356"/>
      <c r="EG206" s="356"/>
      <c r="EH206" s="356"/>
      <c r="EI206" s="356"/>
      <c r="EJ206" s="356"/>
      <c r="EK206" s="356"/>
      <c r="EL206" s="356"/>
      <c r="EM206" s="356"/>
      <c r="EN206" s="356"/>
      <c r="EO206" s="356"/>
    </row>
    <row r="207" spans="20:145" ht="17.25" customHeight="1">
      <c r="T207" s="4"/>
      <c r="U207" s="4"/>
      <c r="V207" s="4"/>
      <c r="W207" s="4"/>
      <c r="X207" s="4"/>
      <c r="BB207" s="5"/>
      <c r="BG207" s="6"/>
      <c r="CM207" s="8"/>
      <c r="CN207" s="8"/>
      <c r="CO207" s="8"/>
      <c r="CP207" s="353"/>
      <c r="CQ207" s="355"/>
      <c r="CR207" s="355"/>
      <c r="CS207" s="355"/>
      <c r="CT207" s="355"/>
      <c r="CU207" s="355"/>
      <c r="CV207" s="355"/>
      <c r="CW207" s="355"/>
      <c r="CX207" s="355"/>
      <c r="CY207" s="355"/>
      <c r="CZ207" s="355"/>
      <c r="DA207" s="355"/>
      <c r="DB207" s="355"/>
      <c r="DC207" s="355"/>
      <c r="DD207" s="355"/>
      <c r="DE207" s="355"/>
      <c r="DF207" s="355"/>
      <c r="DG207" s="355"/>
      <c r="DH207" s="355"/>
      <c r="DI207" s="355"/>
      <c r="DJ207" s="355"/>
      <c r="DK207" s="355"/>
      <c r="DL207" s="355"/>
      <c r="DM207" s="355"/>
      <c r="DN207" s="355"/>
      <c r="DO207" s="355"/>
      <c r="DP207" s="10"/>
      <c r="DQ207" s="10"/>
      <c r="DR207" s="356"/>
      <c r="DS207" s="356"/>
      <c r="DT207" s="356"/>
      <c r="DU207" s="356"/>
      <c r="DV207" s="356"/>
      <c r="DW207" s="356"/>
      <c r="DX207" s="356"/>
      <c r="DY207" s="356"/>
      <c r="DZ207" s="356"/>
      <c r="EA207" s="356"/>
      <c r="EB207" s="356"/>
      <c r="EC207" s="356"/>
      <c r="ED207" s="356"/>
      <c r="EE207" s="356"/>
      <c r="EF207" s="356"/>
      <c r="EG207" s="356"/>
      <c r="EH207" s="356"/>
      <c r="EI207" s="356"/>
      <c r="EJ207" s="356"/>
      <c r="EK207" s="356"/>
      <c r="EL207" s="356"/>
      <c r="EM207" s="356"/>
      <c r="EN207" s="356"/>
      <c r="EO207" s="356"/>
    </row>
    <row r="208" spans="20:145" ht="17.25" customHeight="1">
      <c r="T208" s="4"/>
      <c r="U208" s="4"/>
      <c r="V208" s="4"/>
      <c r="W208" s="4"/>
      <c r="X208" s="4"/>
      <c r="BB208" s="5"/>
      <c r="BG208" s="6"/>
      <c r="CM208" s="8"/>
      <c r="CN208" s="8"/>
      <c r="CO208" s="8"/>
      <c r="CP208" s="353"/>
      <c r="CQ208" s="355"/>
      <c r="CR208" s="355"/>
      <c r="CS208" s="355"/>
      <c r="CT208" s="355"/>
      <c r="CU208" s="355"/>
      <c r="CV208" s="355"/>
      <c r="CW208" s="355"/>
      <c r="CX208" s="355"/>
      <c r="CY208" s="355"/>
      <c r="CZ208" s="355"/>
      <c r="DA208" s="355"/>
      <c r="DB208" s="355"/>
      <c r="DC208" s="355"/>
      <c r="DD208" s="355"/>
      <c r="DE208" s="355"/>
      <c r="DF208" s="355"/>
      <c r="DG208" s="355"/>
      <c r="DH208" s="355"/>
      <c r="DI208" s="355"/>
      <c r="DJ208" s="355"/>
      <c r="DK208" s="355"/>
      <c r="DL208" s="355"/>
      <c r="DM208" s="355"/>
      <c r="DN208" s="355"/>
      <c r="DO208" s="355"/>
      <c r="DP208" s="10"/>
      <c r="DQ208" s="10"/>
      <c r="DR208" s="356"/>
      <c r="DS208" s="356"/>
      <c r="DT208" s="356"/>
      <c r="DU208" s="356"/>
      <c r="DV208" s="356"/>
      <c r="DW208" s="356"/>
      <c r="DX208" s="356"/>
      <c r="DY208" s="356"/>
      <c r="DZ208" s="356"/>
      <c r="EA208" s="356"/>
      <c r="EB208" s="356"/>
      <c r="EC208" s="356"/>
      <c r="ED208" s="356"/>
      <c r="EE208" s="356"/>
      <c r="EF208" s="356"/>
      <c r="EG208" s="356"/>
      <c r="EH208" s="356"/>
      <c r="EI208" s="356"/>
      <c r="EJ208" s="356"/>
      <c r="EK208" s="356"/>
      <c r="EL208" s="356"/>
      <c r="EM208" s="356"/>
      <c r="EN208" s="356"/>
      <c r="EO208" s="356"/>
    </row>
    <row r="209" spans="20:145" ht="17.25" customHeight="1">
      <c r="T209" s="4"/>
      <c r="U209" s="4"/>
      <c r="V209" s="4"/>
      <c r="W209" s="4"/>
      <c r="X209" s="4"/>
      <c r="BB209" s="5"/>
      <c r="BG209" s="6"/>
      <c r="CM209" s="8"/>
      <c r="CN209" s="8"/>
      <c r="CO209" s="8"/>
      <c r="CP209" s="353"/>
      <c r="CQ209" s="355"/>
      <c r="CR209" s="355"/>
      <c r="CS209" s="355"/>
      <c r="CT209" s="355"/>
      <c r="CU209" s="355"/>
      <c r="CV209" s="355"/>
      <c r="CW209" s="355"/>
      <c r="CX209" s="355"/>
      <c r="CY209" s="355"/>
      <c r="CZ209" s="355"/>
      <c r="DA209" s="355"/>
      <c r="DB209" s="355"/>
      <c r="DC209" s="355"/>
      <c r="DD209" s="355"/>
      <c r="DE209" s="355"/>
      <c r="DF209" s="355"/>
      <c r="DG209" s="355"/>
      <c r="DH209" s="355"/>
      <c r="DI209" s="355"/>
      <c r="DJ209" s="355"/>
      <c r="DK209" s="355"/>
      <c r="DL209" s="355"/>
      <c r="DM209" s="355"/>
      <c r="DN209" s="355"/>
      <c r="DO209" s="355"/>
      <c r="DP209" s="10"/>
      <c r="DQ209" s="10"/>
      <c r="DR209" s="356"/>
      <c r="DS209" s="356"/>
      <c r="DT209" s="356"/>
      <c r="DU209" s="356"/>
      <c r="DV209" s="356"/>
      <c r="DW209" s="356"/>
      <c r="DX209" s="356"/>
      <c r="DY209" s="356"/>
      <c r="DZ209" s="356"/>
      <c r="EA209" s="356"/>
      <c r="EB209" s="356"/>
      <c r="EC209" s="356"/>
      <c r="ED209" s="356"/>
      <c r="EE209" s="356"/>
      <c r="EF209" s="356"/>
      <c r="EG209" s="356"/>
      <c r="EH209" s="356"/>
      <c r="EI209" s="356"/>
      <c r="EJ209" s="356"/>
      <c r="EK209" s="356"/>
      <c r="EL209" s="356"/>
      <c r="EM209" s="356"/>
      <c r="EN209" s="356"/>
      <c r="EO209" s="356"/>
    </row>
    <row r="210" spans="20:145" ht="17.25" customHeight="1">
      <c r="T210" s="4"/>
      <c r="U210" s="4"/>
      <c r="V210" s="4"/>
      <c r="W210" s="4"/>
      <c r="X210" s="4"/>
      <c r="BB210" s="5"/>
      <c r="BG210" s="6"/>
      <c r="CM210" s="8"/>
      <c r="CN210" s="8"/>
      <c r="CO210" s="8"/>
      <c r="CP210" s="353"/>
      <c r="CQ210" s="355"/>
      <c r="CR210" s="355"/>
      <c r="CS210" s="355"/>
      <c r="CT210" s="355"/>
      <c r="CU210" s="355"/>
      <c r="CV210" s="355"/>
      <c r="CW210" s="355"/>
      <c r="CX210" s="355"/>
      <c r="CY210" s="355"/>
      <c r="CZ210" s="355"/>
      <c r="DA210" s="355"/>
      <c r="DB210" s="355"/>
      <c r="DC210" s="355"/>
      <c r="DD210" s="355"/>
      <c r="DE210" s="355"/>
      <c r="DF210" s="355"/>
      <c r="DG210" s="355"/>
      <c r="DH210" s="355"/>
      <c r="DI210" s="355"/>
      <c r="DJ210" s="355"/>
      <c r="DK210" s="355"/>
      <c r="DL210" s="355"/>
      <c r="DM210" s="355"/>
      <c r="DN210" s="355"/>
      <c r="DO210" s="355"/>
      <c r="DP210" s="10"/>
      <c r="DQ210" s="10"/>
      <c r="DR210" s="356"/>
      <c r="DS210" s="356"/>
      <c r="DT210" s="356"/>
      <c r="DU210" s="356"/>
      <c r="DV210" s="356"/>
      <c r="DW210" s="356"/>
      <c r="DX210" s="356"/>
      <c r="DY210" s="356"/>
      <c r="DZ210" s="356"/>
      <c r="EA210" s="356"/>
      <c r="EB210" s="356"/>
      <c r="EC210" s="356"/>
      <c r="ED210" s="356"/>
      <c r="EE210" s="356"/>
      <c r="EF210" s="356"/>
      <c r="EG210" s="356"/>
      <c r="EH210" s="356"/>
      <c r="EI210" s="356"/>
      <c r="EJ210" s="356"/>
      <c r="EK210" s="356"/>
      <c r="EL210" s="356"/>
      <c r="EM210" s="356"/>
      <c r="EN210" s="356"/>
      <c r="EO210" s="356"/>
    </row>
    <row r="211" spans="20:145" ht="17.25" customHeight="1">
      <c r="T211" s="4"/>
      <c r="U211" s="4"/>
      <c r="V211" s="4"/>
      <c r="W211" s="4"/>
      <c r="X211" s="4"/>
      <c r="BB211" s="5"/>
      <c r="BG211" s="6"/>
      <c r="CM211" s="8"/>
      <c r="CN211" s="8"/>
      <c r="CO211" s="8"/>
      <c r="CP211" s="353"/>
      <c r="CQ211" s="355"/>
      <c r="CR211" s="355"/>
      <c r="CS211" s="355"/>
      <c r="CT211" s="355"/>
      <c r="CU211" s="355"/>
      <c r="CV211" s="355"/>
      <c r="CW211" s="355"/>
      <c r="CX211" s="355"/>
      <c r="CY211" s="355"/>
      <c r="CZ211" s="355"/>
      <c r="DA211" s="355"/>
      <c r="DB211" s="355"/>
      <c r="DC211" s="355"/>
      <c r="DD211" s="355"/>
      <c r="DE211" s="355"/>
      <c r="DF211" s="355"/>
      <c r="DG211" s="355"/>
      <c r="DH211" s="355"/>
      <c r="DI211" s="355"/>
      <c r="DJ211" s="355"/>
      <c r="DK211" s="355"/>
      <c r="DL211" s="355"/>
      <c r="DM211" s="355"/>
      <c r="DN211" s="355"/>
      <c r="DO211" s="355"/>
      <c r="DP211" s="10"/>
      <c r="DQ211" s="10"/>
      <c r="DR211" s="356"/>
      <c r="DS211" s="356"/>
      <c r="DT211" s="356"/>
      <c r="DU211" s="356"/>
      <c r="DV211" s="356"/>
      <c r="DW211" s="356"/>
      <c r="DX211" s="356"/>
      <c r="DY211" s="356"/>
      <c r="DZ211" s="356"/>
      <c r="EA211" s="356"/>
      <c r="EB211" s="356"/>
      <c r="EC211" s="356"/>
      <c r="ED211" s="356"/>
      <c r="EE211" s="356"/>
      <c r="EF211" s="356"/>
      <c r="EG211" s="356"/>
      <c r="EH211" s="356"/>
      <c r="EI211" s="356"/>
      <c r="EJ211" s="356"/>
      <c r="EK211" s="356"/>
      <c r="EL211" s="356"/>
      <c r="EM211" s="356"/>
      <c r="EN211" s="356"/>
      <c r="EO211" s="356"/>
    </row>
    <row r="212" spans="20:145" ht="17.25" customHeight="1">
      <c r="T212" s="4"/>
      <c r="U212" s="4"/>
      <c r="V212" s="4"/>
      <c r="W212" s="4"/>
      <c r="X212" s="4"/>
      <c r="BB212" s="5"/>
      <c r="BG212" s="6"/>
      <c r="CM212" s="8"/>
      <c r="CN212" s="8"/>
      <c r="CO212" s="8"/>
      <c r="CP212" s="353"/>
      <c r="CQ212" s="355"/>
      <c r="CR212" s="355"/>
      <c r="CS212" s="355"/>
      <c r="CT212" s="355"/>
      <c r="CU212" s="355"/>
      <c r="CV212" s="355"/>
      <c r="CW212" s="355"/>
      <c r="CX212" s="355"/>
      <c r="CY212" s="355"/>
      <c r="CZ212" s="355"/>
      <c r="DA212" s="355"/>
      <c r="DB212" s="355"/>
      <c r="DC212" s="355"/>
      <c r="DD212" s="355"/>
      <c r="DE212" s="355"/>
      <c r="DF212" s="355"/>
      <c r="DG212" s="355"/>
      <c r="DH212" s="355"/>
      <c r="DI212" s="355"/>
      <c r="DJ212" s="355"/>
      <c r="DK212" s="355"/>
      <c r="DL212" s="355"/>
      <c r="DM212" s="355"/>
      <c r="DN212" s="355"/>
      <c r="DO212" s="355"/>
      <c r="DP212" s="10"/>
      <c r="DQ212" s="10"/>
      <c r="DR212" s="356"/>
      <c r="DS212" s="356"/>
      <c r="DT212" s="356"/>
      <c r="DU212" s="356"/>
      <c r="DV212" s="356"/>
      <c r="DW212" s="356"/>
      <c r="DX212" s="356"/>
      <c r="DY212" s="356"/>
      <c r="DZ212" s="356"/>
      <c r="EA212" s="356"/>
      <c r="EB212" s="356"/>
      <c r="EC212" s="356"/>
      <c r="ED212" s="356"/>
      <c r="EE212" s="356"/>
      <c r="EF212" s="356"/>
      <c r="EG212" s="356"/>
      <c r="EH212" s="356"/>
      <c r="EI212" s="356"/>
      <c r="EJ212" s="356"/>
      <c r="EK212" s="356"/>
      <c r="EL212" s="356"/>
      <c r="EM212" s="356"/>
      <c r="EN212" s="356"/>
      <c r="EO212" s="356"/>
    </row>
    <row r="213" spans="20:145" ht="17.25" customHeight="1">
      <c r="T213" s="4"/>
      <c r="U213" s="4"/>
      <c r="V213" s="4"/>
      <c r="W213" s="4"/>
      <c r="X213" s="4"/>
      <c r="BB213" s="5"/>
      <c r="BG213" s="6"/>
      <c r="CM213" s="8"/>
      <c r="CN213" s="8"/>
      <c r="CO213" s="8"/>
      <c r="CP213" s="353"/>
      <c r="CQ213" s="355"/>
      <c r="CR213" s="355"/>
      <c r="CS213" s="355"/>
      <c r="CT213" s="355"/>
      <c r="CU213" s="355"/>
      <c r="CV213" s="355"/>
      <c r="CW213" s="355"/>
      <c r="CX213" s="355"/>
      <c r="CY213" s="355"/>
      <c r="CZ213" s="355"/>
      <c r="DA213" s="355"/>
      <c r="DB213" s="355"/>
      <c r="DC213" s="355"/>
      <c r="DD213" s="355"/>
      <c r="DE213" s="355"/>
      <c r="DF213" s="355"/>
      <c r="DG213" s="355"/>
      <c r="DH213" s="355"/>
      <c r="DI213" s="355"/>
      <c r="DJ213" s="355"/>
      <c r="DK213" s="355"/>
      <c r="DL213" s="355"/>
      <c r="DM213" s="355"/>
      <c r="DN213" s="355"/>
      <c r="DO213" s="355"/>
      <c r="DP213" s="10"/>
      <c r="DQ213" s="10"/>
      <c r="DR213" s="356"/>
      <c r="DS213" s="356"/>
      <c r="DT213" s="356"/>
      <c r="DU213" s="356"/>
      <c r="DV213" s="356"/>
      <c r="DW213" s="356"/>
      <c r="DX213" s="356"/>
      <c r="DY213" s="356"/>
      <c r="DZ213" s="356"/>
      <c r="EA213" s="356"/>
      <c r="EB213" s="356"/>
      <c r="EC213" s="356"/>
      <c r="ED213" s="356"/>
      <c r="EE213" s="356"/>
      <c r="EF213" s="356"/>
      <c r="EG213" s="356"/>
      <c r="EH213" s="356"/>
      <c r="EI213" s="356"/>
      <c r="EJ213" s="356"/>
      <c r="EK213" s="356"/>
      <c r="EL213" s="356"/>
      <c r="EM213" s="356"/>
      <c r="EN213" s="356"/>
      <c r="EO213" s="356"/>
    </row>
    <row r="214" spans="20:145" ht="17.25" customHeight="1">
      <c r="T214" s="4"/>
      <c r="U214" s="4"/>
      <c r="V214" s="4"/>
      <c r="W214" s="4"/>
      <c r="X214" s="4"/>
      <c r="BB214" s="5"/>
      <c r="BG214" s="6"/>
      <c r="CM214" s="8"/>
      <c r="CN214" s="8"/>
      <c r="CO214" s="8"/>
      <c r="CP214" s="353"/>
      <c r="CQ214" s="355"/>
      <c r="CR214" s="355"/>
      <c r="CS214" s="355"/>
      <c r="CT214" s="355"/>
      <c r="CU214" s="355"/>
      <c r="CV214" s="355"/>
      <c r="CW214" s="355"/>
      <c r="CX214" s="355"/>
      <c r="CY214" s="355"/>
      <c r="CZ214" s="355"/>
      <c r="DA214" s="355"/>
      <c r="DB214" s="355"/>
      <c r="DC214" s="355"/>
      <c r="DD214" s="355"/>
      <c r="DE214" s="355"/>
      <c r="DF214" s="355"/>
      <c r="DG214" s="355"/>
      <c r="DH214" s="355"/>
      <c r="DI214" s="355"/>
      <c r="DJ214" s="355"/>
      <c r="DK214" s="355"/>
      <c r="DL214" s="355"/>
      <c r="DM214" s="355"/>
      <c r="DN214" s="355"/>
      <c r="DO214" s="355"/>
      <c r="DP214" s="10"/>
      <c r="DQ214" s="10"/>
      <c r="DR214" s="356"/>
      <c r="DS214" s="356"/>
      <c r="DT214" s="356"/>
      <c r="DU214" s="356"/>
      <c r="DV214" s="356"/>
      <c r="DW214" s="356"/>
      <c r="DX214" s="356"/>
      <c r="DY214" s="356"/>
      <c r="DZ214" s="356"/>
      <c r="EA214" s="356"/>
      <c r="EB214" s="356"/>
      <c r="EC214" s="356"/>
      <c r="ED214" s="356"/>
      <c r="EE214" s="356"/>
      <c r="EF214" s="356"/>
      <c r="EG214" s="356"/>
      <c r="EH214" s="356"/>
      <c r="EI214" s="356"/>
      <c r="EJ214" s="356"/>
      <c r="EK214" s="356"/>
      <c r="EL214" s="356"/>
      <c r="EM214" s="356"/>
      <c r="EN214" s="356"/>
      <c r="EO214" s="356"/>
    </row>
    <row r="215" spans="20:145" ht="17.25" customHeight="1">
      <c r="T215" s="4"/>
      <c r="U215" s="4"/>
      <c r="V215" s="4"/>
      <c r="W215" s="4"/>
      <c r="X215" s="4"/>
      <c r="BB215" s="5"/>
      <c r="BG215" s="6"/>
      <c r="CM215" s="8"/>
      <c r="CN215" s="8"/>
      <c r="CO215" s="8"/>
      <c r="CP215" s="353"/>
      <c r="CQ215" s="355"/>
      <c r="CR215" s="355"/>
      <c r="CS215" s="355"/>
      <c r="CT215" s="355"/>
      <c r="CU215" s="355"/>
      <c r="CV215" s="355"/>
      <c r="CW215" s="355"/>
      <c r="CX215" s="355"/>
      <c r="CY215" s="355"/>
      <c r="CZ215" s="355"/>
      <c r="DA215" s="355"/>
      <c r="DB215" s="355"/>
      <c r="DC215" s="355"/>
      <c r="DD215" s="355"/>
      <c r="DE215" s="355"/>
      <c r="DF215" s="355"/>
      <c r="DG215" s="355"/>
      <c r="DH215" s="355"/>
      <c r="DI215" s="355"/>
      <c r="DJ215" s="355"/>
      <c r="DK215" s="355"/>
      <c r="DL215" s="355"/>
      <c r="DM215" s="355"/>
      <c r="DN215" s="355"/>
      <c r="DO215" s="355"/>
      <c r="DP215" s="10"/>
      <c r="DQ215" s="10"/>
      <c r="DR215" s="356"/>
      <c r="DS215" s="356"/>
      <c r="DT215" s="356"/>
      <c r="DU215" s="356"/>
      <c r="DV215" s="356"/>
      <c r="DW215" s="356"/>
      <c r="DX215" s="356"/>
      <c r="DY215" s="356"/>
      <c r="DZ215" s="356"/>
      <c r="EA215" s="356"/>
      <c r="EB215" s="356"/>
      <c r="EC215" s="356"/>
      <c r="ED215" s="356"/>
      <c r="EE215" s="356"/>
      <c r="EF215" s="356"/>
      <c r="EG215" s="356"/>
      <c r="EH215" s="356"/>
      <c r="EI215" s="356"/>
      <c r="EJ215" s="356"/>
      <c r="EK215" s="356"/>
      <c r="EL215" s="356"/>
      <c r="EM215" s="356"/>
      <c r="EN215" s="356"/>
      <c r="EO215" s="356"/>
    </row>
    <row r="216" spans="20:145" ht="17.25" customHeight="1">
      <c r="T216" s="4"/>
      <c r="U216" s="4"/>
      <c r="V216" s="4"/>
      <c r="W216" s="4"/>
      <c r="X216" s="4"/>
      <c r="BB216" s="5"/>
      <c r="BG216" s="6"/>
      <c r="CM216" s="8"/>
      <c r="CN216" s="8"/>
      <c r="CO216" s="8"/>
      <c r="CP216" s="353"/>
      <c r="CQ216" s="355"/>
      <c r="CR216" s="355"/>
      <c r="CS216" s="355"/>
      <c r="CT216" s="355"/>
      <c r="CU216" s="355"/>
      <c r="CV216" s="355"/>
      <c r="CW216" s="355"/>
      <c r="CX216" s="355"/>
      <c r="CY216" s="355"/>
      <c r="CZ216" s="355"/>
      <c r="DA216" s="355"/>
      <c r="DB216" s="355"/>
      <c r="DC216" s="355"/>
      <c r="DD216" s="355"/>
      <c r="DE216" s="355"/>
      <c r="DF216" s="355"/>
      <c r="DG216" s="355"/>
      <c r="DH216" s="355"/>
      <c r="DI216" s="355"/>
      <c r="DJ216" s="355"/>
      <c r="DK216" s="355"/>
      <c r="DL216" s="355"/>
      <c r="DM216" s="355"/>
      <c r="DN216" s="355"/>
      <c r="DO216" s="355"/>
      <c r="DP216" s="10"/>
      <c r="DQ216" s="10"/>
      <c r="DR216" s="356"/>
      <c r="DS216" s="356"/>
      <c r="DT216" s="356"/>
      <c r="DU216" s="356"/>
      <c r="DV216" s="356"/>
      <c r="DW216" s="356"/>
      <c r="DX216" s="356"/>
      <c r="DY216" s="356"/>
      <c r="DZ216" s="356"/>
      <c r="EA216" s="356"/>
      <c r="EB216" s="356"/>
      <c r="EC216" s="356"/>
      <c r="ED216" s="356"/>
      <c r="EE216" s="356"/>
      <c r="EF216" s="356"/>
      <c r="EG216" s="356"/>
      <c r="EH216" s="356"/>
      <c r="EI216" s="356"/>
      <c r="EJ216" s="356"/>
      <c r="EK216" s="356"/>
      <c r="EL216" s="356"/>
      <c r="EM216" s="356"/>
      <c r="EN216" s="356"/>
      <c r="EO216" s="356"/>
    </row>
    <row r="217" spans="20:145" ht="17.25" customHeight="1">
      <c r="T217" s="4"/>
      <c r="U217" s="4"/>
      <c r="V217" s="4"/>
      <c r="W217" s="4"/>
      <c r="X217" s="4"/>
      <c r="BB217" s="5"/>
      <c r="BG217" s="6"/>
      <c r="CM217" s="8"/>
      <c r="CN217" s="8"/>
      <c r="CO217" s="8"/>
      <c r="CP217" s="353"/>
      <c r="CQ217" s="355"/>
      <c r="CR217" s="355"/>
      <c r="CS217" s="355"/>
      <c r="CT217" s="355"/>
      <c r="CU217" s="355"/>
      <c r="CV217" s="355"/>
      <c r="CW217" s="355"/>
      <c r="CX217" s="355"/>
      <c r="CY217" s="355"/>
      <c r="CZ217" s="355"/>
      <c r="DA217" s="355"/>
      <c r="DB217" s="355"/>
      <c r="DC217" s="355"/>
      <c r="DD217" s="355"/>
      <c r="DE217" s="355"/>
      <c r="DF217" s="355"/>
      <c r="DG217" s="355"/>
      <c r="DH217" s="355"/>
      <c r="DI217" s="355"/>
      <c r="DJ217" s="355"/>
      <c r="DK217" s="355"/>
      <c r="DL217" s="355"/>
      <c r="DM217" s="355"/>
      <c r="DN217" s="355"/>
      <c r="DO217" s="355"/>
      <c r="DP217" s="10"/>
      <c r="DQ217" s="10"/>
      <c r="DR217" s="356"/>
      <c r="DS217" s="356"/>
      <c r="DT217" s="356"/>
      <c r="DU217" s="356"/>
      <c r="DV217" s="356"/>
      <c r="DW217" s="356"/>
      <c r="DX217" s="356"/>
      <c r="DY217" s="356"/>
      <c r="DZ217" s="356"/>
      <c r="EA217" s="356"/>
      <c r="EB217" s="356"/>
      <c r="EC217" s="356"/>
      <c r="ED217" s="356"/>
      <c r="EE217" s="356"/>
      <c r="EF217" s="356"/>
      <c r="EG217" s="356"/>
      <c r="EH217" s="356"/>
      <c r="EI217" s="356"/>
      <c r="EJ217" s="356"/>
      <c r="EK217" s="356"/>
      <c r="EL217" s="356"/>
      <c r="EM217" s="356"/>
      <c r="EN217" s="356"/>
      <c r="EO217" s="356"/>
    </row>
    <row r="218" spans="20:145" ht="17.25" customHeight="1">
      <c r="T218" s="4"/>
      <c r="U218" s="4"/>
      <c r="V218" s="4"/>
      <c r="W218" s="4"/>
      <c r="X218" s="4"/>
      <c r="BB218" s="5"/>
      <c r="BG218" s="6"/>
      <c r="CM218" s="8"/>
      <c r="CN218" s="8"/>
      <c r="CO218" s="8"/>
      <c r="CP218" s="353"/>
      <c r="CQ218" s="355"/>
      <c r="CR218" s="355"/>
      <c r="CS218" s="355"/>
      <c r="CT218" s="355"/>
      <c r="CU218" s="355"/>
      <c r="CV218" s="355"/>
      <c r="CW218" s="355"/>
      <c r="CX218" s="355"/>
      <c r="CY218" s="355"/>
      <c r="CZ218" s="355"/>
      <c r="DA218" s="355"/>
      <c r="DB218" s="355"/>
      <c r="DC218" s="355"/>
      <c r="DD218" s="355"/>
      <c r="DE218" s="355"/>
      <c r="DF218" s="355"/>
      <c r="DG218" s="355"/>
      <c r="DH218" s="355"/>
      <c r="DI218" s="355"/>
      <c r="DJ218" s="355"/>
      <c r="DK218" s="355"/>
      <c r="DL218" s="355"/>
      <c r="DM218" s="355"/>
      <c r="DN218" s="355"/>
      <c r="DO218" s="355"/>
      <c r="DP218" s="10"/>
      <c r="DQ218" s="10"/>
      <c r="DR218" s="356"/>
      <c r="DS218" s="356"/>
      <c r="DT218" s="356"/>
      <c r="DU218" s="356"/>
      <c r="DV218" s="356"/>
      <c r="DW218" s="356"/>
      <c r="DX218" s="356"/>
      <c r="DY218" s="356"/>
      <c r="DZ218" s="356"/>
      <c r="EA218" s="356"/>
      <c r="EB218" s="356"/>
      <c r="EC218" s="356"/>
      <c r="ED218" s="356"/>
      <c r="EE218" s="356"/>
      <c r="EF218" s="356"/>
      <c r="EG218" s="356"/>
      <c r="EH218" s="356"/>
      <c r="EI218" s="356"/>
      <c r="EJ218" s="356"/>
      <c r="EK218" s="356"/>
      <c r="EL218" s="356"/>
      <c r="EM218" s="356"/>
      <c r="EN218" s="356"/>
      <c r="EO218" s="356"/>
    </row>
    <row r="219" spans="20:145" ht="17.25" customHeight="1">
      <c r="T219" s="4"/>
      <c r="U219" s="4"/>
      <c r="V219" s="4"/>
      <c r="W219" s="4"/>
      <c r="X219" s="4"/>
      <c r="BB219" s="5"/>
      <c r="BG219" s="6"/>
      <c r="CM219" s="8"/>
      <c r="CN219" s="8"/>
      <c r="CO219" s="8"/>
      <c r="CP219" s="353"/>
      <c r="CQ219" s="355"/>
      <c r="CR219" s="355"/>
      <c r="CS219" s="355"/>
      <c r="CT219" s="355"/>
      <c r="CU219" s="355"/>
      <c r="CV219" s="355"/>
      <c r="CW219" s="355"/>
      <c r="CX219" s="355"/>
      <c r="CY219" s="355"/>
      <c r="CZ219" s="355"/>
      <c r="DA219" s="355"/>
      <c r="DB219" s="355"/>
      <c r="DC219" s="355"/>
      <c r="DD219" s="355"/>
      <c r="DE219" s="355"/>
      <c r="DF219" s="355"/>
      <c r="DG219" s="355"/>
      <c r="DH219" s="355"/>
      <c r="DI219" s="355"/>
      <c r="DJ219" s="355"/>
      <c r="DK219" s="355"/>
      <c r="DL219" s="355"/>
      <c r="DM219" s="355"/>
      <c r="DN219" s="355"/>
      <c r="DO219" s="355"/>
      <c r="DP219" s="10"/>
      <c r="DQ219" s="10"/>
      <c r="DR219" s="356"/>
      <c r="DS219" s="356"/>
      <c r="DT219" s="356"/>
      <c r="DU219" s="356"/>
      <c r="DV219" s="356"/>
      <c r="DW219" s="356"/>
      <c r="DX219" s="356"/>
      <c r="DY219" s="356"/>
      <c r="DZ219" s="356"/>
      <c r="EA219" s="356"/>
      <c r="EB219" s="356"/>
      <c r="EC219" s="356"/>
      <c r="ED219" s="356"/>
      <c r="EE219" s="356"/>
      <c r="EF219" s="356"/>
      <c r="EG219" s="356"/>
      <c r="EH219" s="356"/>
      <c r="EI219" s="356"/>
      <c r="EJ219" s="356"/>
      <c r="EK219" s="356"/>
      <c r="EL219" s="356"/>
      <c r="EM219" s="356"/>
      <c r="EN219" s="356"/>
      <c r="EO219" s="356"/>
    </row>
    <row r="220" spans="20:145" ht="17.25" customHeight="1">
      <c r="T220" s="4"/>
      <c r="U220" s="4"/>
      <c r="V220" s="4"/>
      <c r="W220" s="4"/>
      <c r="X220" s="4"/>
      <c r="BB220" s="5"/>
      <c r="BG220" s="6"/>
      <c r="CM220" s="8"/>
      <c r="CN220" s="8"/>
      <c r="CO220" s="8"/>
      <c r="CP220" s="353"/>
      <c r="CQ220" s="355"/>
      <c r="CR220" s="355"/>
      <c r="CS220" s="355"/>
      <c r="CT220" s="355"/>
      <c r="CU220" s="355"/>
      <c r="CV220" s="355"/>
      <c r="CW220" s="355"/>
      <c r="CX220" s="355"/>
      <c r="CY220" s="355"/>
      <c r="CZ220" s="355"/>
      <c r="DA220" s="355"/>
      <c r="DB220" s="355"/>
      <c r="DC220" s="355"/>
      <c r="DD220" s="355"/>
      <c r="DE220" s="355"/>
      <c r="DF220" s="355"/>
      <c r="DG220" s="355"/>
      <c r="DH220" s="355"/>
      <c r="DI220" s="355"/>
      <c r="DJ220" s="355"/>
      <c r="DK220" s="355"/>
      <c r="DL220" s="355"/>
      <c r="DM220" s="355"/>
      <c r="DN220" s="355"/>
      <c r="DO220" s="355"/>
      <c r="DP220" s="10"/>
      <c r="DQ220" s="10"/>
      <c r="DR220" s="356"/>
      <c r="DS220" s="356"/>
      <c r="DT220" s="356"/>
      <c r="DU220" s="356"/>
      <c r="DV220" s="356"/>
      <c r="DW220" s="356"/>
      <c r="DX220" s="356"/>
      <c r="DY220" s="356"/>
      <c r="DZ220" s="356"/>
      <c r="EA220" s="356"/>
      <c r="EB220" s="356"/>
      <c r="EC220" s="356"/>
      <c r="ED220" s="356"/>
      <c r="EE220" s="356"/>
      <c r="EF220" s="356"/>
      <c r="EG220" s="356"/>
      <c r="EH220" s="356"/>
      <c r="EI220" s="356"/>
      <c r="EJ220" s="356"/>
      <c r="EK220" s="356"/>
      <c r="EL220" s="356"/>
      <c r="EM220" s="356"/>
      <c r="EN220" s="356"/>
      <c r="EO220" s="356"/>
    </row>
    <row r="221" spans="20:145" ht="17.25" customHeight="1">
      <c r="T221" s="4"/>
      <c r="U221" s="4"/>
      <c r="V221" s="4"/>
      <c r="W221" s="4"/>
      <c r="X221" s="4"/>
      <c r="BB221" s="5"/>
      <c r="BG221" s="6"/>
      <c r="CM221" s="8"/>
      <c r="CN221" s="8"/>
      <c r="CO221" s="8"/>
      <c r="CP221" s="353"/>
      <c r="CQ221" s="355"/>
      <c r="CR221" s="355"/>
      <c r="CS221" s="355"/>
      <c r="CT221" s="355"/>
      <c r="CU221" s="355"/>
      <c r="CV221" s="355"/>
      <c r="CW221" s="355"/>
      <c r="CX221" s="355"/>
      <c r="CY221" s="355"/>
      <c r="CZ221" s="355"/>
      <c r="DA221" s="355"/>
      <c r="DB221" s="355"/>
      <c r="DC221" s="355"/>
      <c r="DD221" s="355"/>
      <c r="DE221" s="355"/>
      <c r="DF221" s="355"/>
      <c r="DG221" s="355"/>
      <c r="DH221" s="355"/>
      <c r="DI221" s="355"/>
      <c r="DJ221" s="355"/>
      <c r="DK221" s="355"/>
      <c r="DL221" s="355"/>
      <c r="DM221" s="355"/>
      <c r="DN221" s="355"/>
      <c r="DO221" s="355"/>
      <c r="DP221" s="10"/>
      <c r="DQ221" s="10"/>
      <c r="DR221" s="356"/>
      <c r="DS221" s="356"/>
      <c r="DT221" s="356"/>
      <c r="DU221" s="356"/>
      <c r="DV221" s="356"/>
      <c r="DW221" s="356"/>
      <c r="DX221" s="356"/>
      <c r="DY221" s="356"/>
      <c r="DZ221" s="356"/>
      <c r="EA221" s="356"/>
      <c r="EB221" s="356"/>
      <c r="EC221" s="356"/>
      <c r="ED221" s="356"/>
      <c r="EE221" s="356"/>
      <c r="EF221" s="356"/>
      <c r="EG221" s="356"/>
      <c r="EH221" s="356"/>
      <c r="EI221" s="356"/>
      <c r="EJ221" s="356"/>
      <c r="EK221" s="356"/>
      <c r="EL221" s="356"/>
      <c r="EM221" s="356"/>
      <c r="EN221" s="356"/>
      <c r="EO221" s="356"/>
    </row>
    <row r="222" spans="20:145" ht="17.25" customHeight="1">
      <c r="T222" s="4"/>
      <c r="U222" s="4"/>
      <c r="V222" s="4"/>
      <c r="W222" s="4"/>
      <c r="X222" s="4"/>
      <c r="BB222" s="5"/>
      <c r="BG222" s="6"/>
      <c r="CM222" s="8"/>
      <c r="CN222" s="8"/>
      <c r="CO222" s="8"/>
      <c r="CP222" s="353"/>
      <c r="CQ222" s="355"/>
      <c r="CR222" s="355"/>
      <c r="CS222" s="355"/>
      <c r="CT222" s="355"/>
      <c r="CU222" s="355"/>
      <c r="CV222" s="355"/>
      <c r="CW222" s="355"/>
      <c r="CX222" s="355"/>
      <c r="CY222" s="355"/>
      <c r="CZ222" s="355"/>
      <c r="DA222" s="355"/>
      <c r="DB222" s="355"/>
      <c r="DC222" s="355"/>
      <c r="DD222" s="355"/>
      <c r="DE222" s="355"/>
      <c r="DF222" s="355"/>
      <c r="DG222" s="355"/>
      <c r="DH222" s="355"/>
      <c r="DI222" s="355"/>
      <c r="DJ222" s="355"/>
      <c r="DK222" s="355"/>
      <c r="DL222" s="355"/>
      <c r="DM222" s="355"/>
      <c r="DN222" s="355"/>
      <c r="DO222" s="355"/>
      <c r="DP222" s="10"/>
      <c r="DQ222" s="10"/>
      <c r="DR222" s="356"/>
      <c r="DS222" s="356"/>
      <c r="DT222" s="356"/>
      <c r="DU222" s="356"/>
      <c r="DV222" s="356"/>
      <c r="DW222" s="356"/>
      <c r="DX222" s="356"/>
      <c r="DY222" s="356"/>
      <c r="DZ222" s="356"/>
      <c r="EA222" s="356"/>
      <c r="EB222" s="356"/>
      <c r="EC222" s="356"/>
      <c r="ED222" s="356"/>
      <c r="EE222" s="356"/>
      <c r="EF222" s="356"/>
      <c r="EG222" s="356"/>
      <c r="EH222" s="356"/>
      <c r="EI222" s="356"/>
      <c r="EJ222" s="356"/>
      <c r="EK222" s="356"/>
      <c r="EL222" s="356"/>
      <c r="EM222" s="356"/>
      <c r="EN222" s="356"/>
      <c r="EO222" s="356"/>
    </row>
    <row r="223" spans="20:145" ht="17.25" customHeight="1">
      <c r="T223" s="4"/>
      <c r="U223" s="4"/>
      <c r="V223" s="4"/>
      <c r="W223" s="4"/>
      <c r="X223" s="4"/>
      <c r="BB223" s="5"/>
      <c r="BG223" s="6"/>
      <c r="CM223" s="8"/>
      <c r="CN223" s="8"/>
      <c r="CO223" s="8"/>
      <c r="CP223" s="353"/>
      <c r="CQ223" s="355"/>
      <c r="CR223" s="355"/>
      <c r="CS223" s="355"/>
      <c r="CT223" s="355"/>
      <c r="CU223" s="355"/>
      <c r="CV223" s="355"/>
      <c r="CW223" s="355"/>
      <c r="CX223" s="355"/>
      <c r="CY223" s="355"/>
      <c r="CZ223" s="355"/>
      <c r="DA223" s="355"/>
      <c r="DB223" s="355"/>
      <c r="DC223" s="355"/>
      <c r="DD223" s="355"/>
      <c r="DE223" s="355"/>
      <c r="DF223" s="355"/>
      <c r="DG223" s="355"/>
      <c r="DH223" s="355"/>
      <c r="DI223" s="355"/>
      <c r="DJ223" s="355"/>
      <c r="DK223" s="355"/>
      <c r="DL223" s="355"/>
      <c r="DM223" s="355"/>
      <c r="DN223" s="355"/>
      <c r="DO223" s="355"/>
      <c r="DP223" s="10"/>
      <c r="DQ223" s="10"/>
      <c r="DR223" s="356"/>
      <c r="DS223" s="356"/>
      <c r="DT223" s="356"/>
      <c r="DU223" s="356"/>
      <c r="DV223" s="356"/>
      <c r="DW223" s="356"/>
      <c r="DX223" s="356"/>
      <c r="DY223" s="356"/>
      <c r="DZ223" s="356"/>
      <c r="EA223" s="356"/>
      <c r="EB223" s="356"/>
      <c r="EC223" s="356"/>
      <c r="ED223" s="356"/>
      <c r="EE223" s="356"/>
      <c r="EF223" s="356"/>
      <c r="EG223" s="356"/>
      <c r="EH223" s="356"/>
      <c r="EI223" s="356"/>
      <c r="EJ223" s="356"/>
      <c r="EK223" s="356"/>
      <c r="EL223" s="356"/>
      <c r="EM223" s="356"/>
      <c r="EN223" s="356"/>
      <c r="EO223" s="356"/>
    </row>
    <row r="224" spans="20:145" ht="17.25" customHeight="1">
      <c r="T224" s="4"/>
      <c r="U224" s="4"/>
      <c r="V224" s="4"/>
      <c r="W224" s="4"/>
      <c r="X224" s="4"/>
      <c r="BB224" s="5"/>
      <c r="BG224" s="6"/>
      <c r="CM224" s="8"/>
      <c r="CN224" s="8"/>
      <c r="CO224" s="8"/>
      <c r="CP224" s="353"/>
      <c r="CQ224" s="355"/>
      <c r="CR224" s="355"/>
      <c r="CS224" s="355"/>
      <c r="CT224" s="355"/>
      <c r="CU224" s="355"/>
      <c r="CV224" s="355"/>
      <c r="CW224" s="355"/>
      <c r="CX224" s="355"/>
      <c r="CY224" s="355"/>
      <c r="CZ224" s="355"/>
      <c r="DA224" s="355"/>
      <c r="DB224" s="355"/>
      <c r="DC224" s="355"/>
      <c r="DD224" s="355"/>
      <c r="DE224" s="355"/>
      <c r="DF224" s="355"/>
      <c r="DG224" s="355"/>
      <c r="DH224" s="355"/>
      <c r="DI224" s="355"/>
      <c r="DJ224" s="355"/>
      <c r="DK224" s="355"/>
      <c r="DL224" s="355"/>
      <c r="DM224" s="355"/>
      <c r="DN224" s="355"/>
      <c r="DO224" s="355"/>
      <c r="DP224" s="10"/>
      <c r="DQ224" s="10"/>
      <c r="DR224" s="356"/>
      <c r="DS224" s="356"/>
      <c r="DT224" s="356"/>
      <c r="DU224" s="356"/>
      <c r="DV224" s="356"/>
      <c r="DW224" s="356"/>
      <c r="DX224" s="356"/>
      <c r="DY224" s="356"/>
      <c r="DZ224" s="356"/>
      <c r="EA224" s="356"/>
      <c r="EB224" s="356"/>
      <c r="EC224" s="356"/>
      <c r="ED224" s="356"/>
      <c r="EE224" s="356"/>
      <c r="EF224" s="356"/>
      <c r="EG224" s="356"/>
      <c r="EH224" s="356"/>
      <c r="EI224" s="356"/>
      <c r="EJ224" s="356"/>
      <c r="EK224" s="356"/>
      <c r="EL224" s="356"/>
      <c r="EM224" s="356"/>
      <c r="EN224" s="356"/>
      <c r="EO224" s="356"/>
    </row>
    <row r="225" spans="20:145" ht="17.25" customHeight="1">
      <c r="T225" s="4"/>
      <c r="U225" s="4"/>
      <c r="V225" s="4"/>
      <c r="W225" s="4"/>
      <c r="X225" s="4"/>
      <c r="BB225" s="5"/>
      <c r="BG225" s="6"/>
      <c r="CM225" s="8"/>
      <c r="CN225" s="8"/>
      <c r="CO225" s="8"/>
      <c r="CP225" s="353"/>
      <c r="CQ225" s="355"/>
      <c r="CR225" s="355"/>
      <c r="CS225" s="355"/>
      <c r="CT225" s="355"/>
      <c r="CU225" s="355"/>
      <c r="CV225" s="355"/>
      <c r="CW225" s="355"/>
      <c r="CX225" s="355"/>
      <c r="CY225" s="355"/>
      <c r="CZ225" s="355"/>
      <c r="DA225" s="355"/>
      <c r="DB225" s="355"/>
      <c r="DC225" s="355"/>
      <c r="DD225" s="355"/>
      <c r="DE225" s="355"/>
      <c r="DF225" s="355"/>
      <c r="DG225" s="355"/>
      <c r="DH225" s="355"/>
      <c r="DI225" s="355"/>
      <c r="DJ225" s="355"/>
      <c r="DK225" s="355"/>
      <c r="DL225" s="355"/>
      <c r="DM225" s="355"/>
      <c r="DN225" s="355"/>
      <c r="DO225" s="355"/>
      <c r="DP225" s="10"/>
      <c r="DQ225" s="10"/>
      <c r="DR225" s="356"/>
      <c r="DS225" s="356"/>
      <c r="DT225" s="356"/>
      <c r="DU225" s="356"/>
      <c r="DV225" s="356"/>
      <c r="DW225" s="356"/>
      <c r="DX225" s="356"/>
      <c r="DY225" s="356"/>
      <c r="DZ225" s="356"/>
      <c r="EA225" s="356"/>
      <c r="EB225" s="356"/>
      <c r="EC225" s="356"/>
      <c r="ED225" s="356"/>
      <c r="EE225" s="356"/>
      <c r="EF225" s="356"/>
      <c r="EG225" s="356"/>
      <c r="EH225" s="356"/>
      <c r="EI225" s="356"/>
      <c r="EJ225" s="356"/>
      <c r="EK225" s="356"/>
      <c r="EL225" s="356"/>
      <c r="EM225" s="356"/>
      <c r="EN225" s="356"/>
      <c r="EO225" s="356"/>
    </row>
    <row r="226" spans="20:145" ht="17.25" customHeight="1">
      <c r="T226" s="4"/>
      <c r="U226" s="4"/>
      <c r="V226" s="4"/>
      <c r="W226" s="4"/>
      <c r="X226" s="4"/>
      <c r="BB226" s="5"/>
      <c r="BG226" s="6"/>
      <c r="CM226" s="8"/>
      <c r="CN226" s="8"/>
      <c r="CO226" s="8"/>
      <c r="CP226" s="353"/>
      <c r="CQ226" s="355"/>
      <c r="CR226" s="355"/>
      <c r="CS226" s="355"/>
      <c r="CT226" s="355"/>
      <c r="CU226" s="355"/>
      <c r="CV226" s="355"/>
      <c r="CW226" s="355"/>
      <c r="CX226" s="355"/>
      <c r="CY226" s="355"/>
      <c r="CZ226" s="355"/>
      <c r="DA226" s="355"/>
      <c r="DB226" s="355"/>
      <c r="DC226" s="355"/>
      <c r="DD226" s="355"/>
      <c r="DE226" s="355"/>
      <c r="DF226" s="355"/>
      <c r="DG226" s="355"/>
      <c r="DH226" s="355"/>
      <c r="DI226" s="355"/>
      <c r="DJ226" s="355"/>
      <c r="DK226" s="355"/>
      <c r="DL226" s="355"/>
      <c r="DM226" s="355"/>
      <c r="DN226" s="355"/>
      <c r="DO226" s="355"/>
      <c r="DP226" s="10"/>
      <c r="DQ226" s="10"/>
      <c r="DR226" s="356"/>
      <c r="DS226" s="356"/>
      <c r="DT226" s="356"/>
      <c r="DU226" s="356"/>
      <c r="DV226" s="356"/>
      <c r="DW226" s="356"/>
      <c r="DX226" s="356"/>
      <c r="DY226" s="356"/>
      <c r="DZ226" s="356"/>
      <c r="EA226" s="356"/>
      <c r="EB226" s="356"/>
      <c r="EC226" s="356"/>
      <c r="ED226" s="356"/>
      <c r="EE226" s="356"/>
      <c r="EF226" s="356"/>
      <c r="EG226" s="356"/>
      <c r="EH226" s="356"/>
      <c r="EI226" s="356"/>
      <c r="EJ226" s="356"/>
      <c r="EK226" s="356"/>
      <c r="EL226" s="356"/>
      <c r="EM226" s="356"/>
      <c r="EN226" s="356"/>
      <c r="EO226" s="356"/>
    </row>
    <row r="227" spans="20:145" ht="17.25" customHeight="1">
      <c r="T227" s="4"/>
      <c r="U227" s="4"/>
      <c r="V227" s="4"/>
      <c r="W227" s="4"/>
      <c r="X227" s="4"/>
      <c r="BB227" s="5"/>
      <c r="BG227" s="6"/>
      <c r="CM227" s="8"/>
      <c r="CN227" s="8"/>
      <c r="CO227" s="8"/>
      <c r="CP227" s="353"/>
      <c r="CQ227" s="355"/>
      <c r="CR227" s="355"/>
      <c r="CS227" s="355"/>
      <c r="CT227" s="355"/>
      <c r="CU227" s="355"/>
      <c r="CV227" s="355"/>
      <c r="CW227" s="355"/>
      <c r="CX227" s="355"/>
      <c r="CY227" s="355"/>
      <c r="CZ227" s="355"/>
      <c r="DA227" s="355"/>
      <c r="DB227" s="355"/>
      <c r="DC227" s="355"/>
      <c r="DD227" s="355"/>
      <c r="DE227" s="355"/>
      <c r="DF227" s="355"/>
      <c r="DG227" s="355"/>
      <c r="DH227" s="355"/>
      <c r="DI227" s="355"/>
      <c r="DJ227" s="355"/>
      <c r="DK227" s="355"/>
      <c r="DL227" s="355"/>
      <c r="DM227" s="355"/>
      <c r="DN227" s="355"/>
      <c r="DO227" s="355"/>
      <c r="DP227" s="10"/>
      <c r="DQ227" s="10"/>
      <c r="DR227" s="356"/>
      <c r="DS227" s="356"/>
      <c r="DT227" s="356"/>
      <c r="DU227" s="356"/>
      <c r="DV227" s="356"/>
      <c r="DW227" s="356"/>
      <c r="DX227" s="356"/>
      <c r="DY227" s="356"/>
      <c r="DZ227" s="356"/>
      <c r="EA227" s="356"/>
      <c r="EB227" s="356"/>
      <c r="EC227" s="356"/>
      <c r="ED227" s="356"/>
      <c r="EE227" s="356"/>
      <c r="EF227" s="356"/>
      <c r="EG227" s="356"/>
      <c r="EH227" s="356"/>
      <c r="EI227" s="356"/>
      <c r="EJ227" s="356"/>
      <c r="EK227" s="356"/>
      <c r="EL227" s="356"/>
      <c r="EM227" s="356"/>
      <c r="EN227" s="356"/>
      <c r="EO227" s="356"/>
    </row>
    <row r="228" spans="20:145" ht="17.25" customHeight="1">
      <c r="T228" s="4"/>
      <c r="U228" s="4"/>
      <c r="V228" s="4"/>
      <c r="W228" s="4"/>
      <c r="X228" s="4"/>
      <c r="BB228" s="5"/>
      <c r="BG228" s="6"/>
      <c r="CM228" s="8"/>
      <c r="CN228" s="8"/>
      <c r="CO228" s="8"/>
      <c r="CP228" s="353"/>
      <c r="CQ228" s="355"/>
      <c r="CR228" s="355"/>
      <c r="CS228" s="355"/>
      <c r="CT228" s="355"/>
      <c r="CU228" s="355"/>
      <c r="CV228" s="355"/>
      <c r="CW228" s="355"/>
      <c r="CX228" s="355"/>
      <c r="CY228" s="355"/>
      <c r="CZ228" s="355"/>
      <c r="DA228" s="355"/>
      <c r="DB228" s="355"/>
      <c r="DC228" s="355"/>
      <c r="DD228" s="355"/>
      <c r="DE228" s="355"/>
      <c r="DF228" s="355"/>
      <c r="DG228" s="355"/>
      <c r="DH228" s="355"/>
      <c r="DI228" s="355"/>
      <c r="DJ228" s="355"/>
      <c r="DK228" s="355"/>
      <c r="DL228" s="355"/>
      <c r="DM228" s="355"/>
      <c r="DN228" s="355"/>
      <c r="DO228" s="355"/>
      <c r="DP228" s="10"/>
      <c r="DQ228" s="10"/>
      <c r="DR228" s="356"/>
      <c r="DS228" s="356"/>
      <c r="DT228" s="356"/>
      <c r="DU228" s="356"/>
      <c r="DV228" s="356"/>
      <c r="DW228" s="356"/>
      <c r="DX228" s="356"/>
      <c r="DY228" s="356"/>
      <c r="DZ228" s="356"/>
      <c r="EA228" s="356"/>
      <c r="EB228" s="356"/>
      <c r="EC228" s="356"/>
      <c r="ED228" s="356"/>
      <c r="EE228" s="356"/>
      <c r="EF228" s="356"/>
      <c r="EG228" s="356"/>
      <c r="EH228" s="356"/>
      <c r="EI228" s="356"/>
      <c r="EJ228" s="356"/>
      <c r="EK228" s="356"/>
      <c r="EL228" s="356"/>
      <c r="EM228" s="356"/>
      <c r="EN228" s="356"/>
      <c r="EO228" s="356"/>
    </row>
    <row r="229" spans="20:145" ht="17.25" customHeight="1">
      <c r="T229" s="4"/>
      <c r="U229" s="4"/>
      <c r="V229" s="4"/>
      <c r="W229" s="4"/>
      <c r="X229" s="4"/>
      <c r="BB229" s="5"/>
      <c r="BG229" s="6"/>
      <c r="CM229" s="8"/>
      <c r="CN229" s="8"/>
      <c r="CO229" s="8"/>
      <c r="CP229" s="353"/>
      <c r="CQ229" s="355"/>
      <c r="CR229" s="355"/>
      <c r="CS229" s="355"/>
      <c r="CT229" s="355"/>
      <c r="CU229" s="355"/>
      <c r="CV229" s="355"/>
      <c r="CW229" s="355"/>
      <c r="CX229" s="355"/>
      <c r="CY229" s="355"/>
      <c r="CZ229" s="355"/>
      <c r="DA229" s="355"/>
      <c r="DB229" s="355"/>
      <c r="DC229" s="355"/>
      <c r="DD229" s="355"/>
      <c r="DE229" s="355"/>
      <c r="DF229" s="355"/>
      <c r="DG229" s="355"/>
      <c r="DH229" s="355"/>
      <c r="DI229" s="355"/>
      <c r="DJ229" s="355"/>
      <c r="DK229" s="355"/>
      <c r="DL229" s="355"/>
      <c r="DM229" s="355"/>
      <c r="DN229" s="355"/>
      <c r="DO229" s="355"/>
      <c r="DP229" s="10"/>
      <c r="DQ229" s="10"/>
      <c r="DR229" s="356"/>
      <c r="DS229" s="356"/>
      <c r="DT229" s="356"/>
      <c r="DU229" s="356"/>
      <c r="DV229" s="356"/>
      <c r="DW229" s="356"/>
      <c r="DX229" s="356"/>
      <c r="DY229" s="356"/>
      <c r="DZ229" s="356"/>
      <c r="EA229" s="356"/>
      <c r="EB229" s="356"/>
      <c r="EC229" s="356"/>
      <c r="ED229" s="356"/>
      <c r="EE229" s="356"/>
      <c r="EF229" s="356"/>
      <c r="EG229" s="356"/>
      <c r="EH229" s="356"/>
      <c r="EI229" s="356"/>
      <c r="EJ229" s="356"/>
      <c r="EK229" s="356"/>
      <c r="EL229" s="356"/>
      <c r="EM229" s="356"/>
      <c r="EN229" s="356"/>
      <c r="EO229" s="356"/>
    </row>
    <row r="230" spans="20:145" ht="17.25" customHeight="1">
      <c r="T230" s="4"/>
      <c r="U230" s="4"/>
      <c r="V230" s="4"/>
      <c r="W230" s="4"/>
      <c r="X230" s="4"/>
      <c r="BB230" s="5"/>
      <c r="BG230" s="6"/>
      <c r="CM230" s="8"/>
      <c r="CN230" s="8"/>
      <c r="CO230" s="8"/>
      <c r="CP230" s="353"/>
      <c r="CQ230" s="355"/>
      <c r="CR230" s="355"/>
      <c r="CS230" s="355"/>
      <c r="CT230" s="355"/>
      <c r="CU230" s="355"/>
      <c r="CV230" s="355"/>
      <c r="CW230" s="355"/>
      <c r="CX230" s="355"/>
      <c r="CY230" s="355"/>
      <c r="CZ230" s="355"/>
      <c r="DA230" s="355"/>
      <c r="DB230" s="355"/>
      <c r="DC230" s="355"/>
      <c r="DD230" s="355"/>
      <c r="DE230" s="355"/>
      <c r="DF230" s="355"/>
      <c r="DG230" s="355"/>
      <c r="DH230" s="355"/>
      <c r="DI230" s="355"/>
      <c r="DJ230" s="355"/>
      <c r="DK230" s="355"/>
      <c r="DL230" s="355"/>
      <c r="DM230" s="355"/>
      <c r="DN230" s="355"/>
      <c r="DO230" s="355"/>
      <c r="DP230" s="10"/>
      <c r="DQ230" s="10"/>
      <c r="DR230" s="356"/>
      <c r="DS230" s="356"/>
      <c r="DT230" s="356"/>
      <c r="DU230" s="356"/>
      <c r="DV230" s="356"/>
      <c r="DW230" s="356"/>
      <c r="DX230" s="356"/>
      <c r="DY230" s="356"/>
      <c r="DZ230" s="356"/>
      <c r="EA230" s="356"/>
      <c r="EB230" s="356"/>
      <c r="EC230" s="356"/>
      <c r="ED230" s="356"/>
      <c r="EE230" s="356"/>
      <c r="EF230" s="356"/>
      <c r="EG230" s="356"/>
      <c r="EH230" s="356"/>
      <c r="EI230" s="356"/>
      <c r="EJ230" s="356"/>
      <c r="EK230" s="356"/>
      <c r="EL230" s="356"/>
      <c r="EM230" s="356"/>
      <c r="EN230" s="356"/>
      <c r="EO230" s="356"/>
    </row>
    <row r="231" spans="20:145" ht="17.25" customHeight="1">
      <c r="T231" s="4"/>
      <c r="U231" s="4"/>
      <c r="V231" s="4"/>
      <c r="W231" s="4"/>
      <c r="X231" s="4"/>
      <c r="BB231" s="5"/>
      <c r="BG231" s="6"/>
      <c r="CM231" s="8"/>
      <c r="CN231" s="8"/>
      <c r="CO231" s="8"/>
      <c r="CP231" s="353"/>
      <c r="CQ231" s="355"/>
      <c r="CR231" s="355"/>
      <c r="CS231" s="355"/>
      <c r="CT231" s="355"/>
      <c r="CU231" s="355"/>
      <c r="CV231" s="355"/>
      <c r="CW231" s="355"/>
      <c r="CX231" s="355"/>
      <c r="CY231" s="355"/>
      <c r="CZ231" s="355"/>
      <c r="DA231" s="355"/>
      <c r="DB231" s="355"/>
      <c r="DC231" s="355"/>
      <c r="DD231" s="355"/>
      <c r="DE231" s="355"/>
      <c r="DF231" s="355"/>
      <c r="DG231" s="355"/>
      <c r="DH231" s="355"/>
      <c r="DI231" s="355"/>
      <c r="DJ231" s="355"/>
      <c r="DK231" s="355"/>
      <c r="DL231" s="355"/>
      <c r="DM231" s="355"/>
      <c r="DN231" s="355"/>
      <c r="DO231" s="355"/>
      <c r="DP231" s="10"/>
      <c r="DQ231" s="10"/>
      <c r="DR231" s="356"/>
      <c r="DS231" s="356"/>
      <c r="DT231" s="356"/>
      <c r="DU231" s="356"/>
      <c r="DV231" s="356"/>
      <c r="DW231" s="356"/>
      <c r="DX231" s="356"/>
      <c r="DY231" s="356"/>
      <c r="DZ231" s="356"/>
      <c r="EA231" s="356"/>
      <c r="EB231" s="356"/>
      <c r="EC231" s="356"/>
      <c r="ED231" s="356"/>
      <c r="EE231" s="356"/>
      <c r="EF231" s="356"/>
      <c r="EG231" s="356"/>
      <c r="EH231" s="356"/>
      <c r="EI231" s="356"/>
      <c r="EJ231" s="356"/>
      <c r="EK231" s="356"/>
      <c r="EL231" s="356"/>
      <c r="EM231" s="356"/>
      <c r="EN231" s="356"/>
      <c r="EO231" s="356"/>
    </row>
    <row r="232" spans="20:145" ht="17.25" customHeight="1">
      <c r="T232" s="4"/>
      <c r="U232" s="4"/>
      <c r="V232" s="4"/>
      <c r="W232" s="4"/>
      <c r="X232" s="4"/>
      <c r="BB232" s="5"/>
      <c r="BG232" s="6"/>
      <c r="CM232" s="8"/>
      <c r="CN232" s="8"/>
      <c r="CO232" s="8"/>
      <c r="CP232" s="353"/>
      <c r="CQ232" s="355"/>
      <c r="CR232" s="355"/>
      <c r="CS232" s="355"/>
      <c r="CT232" s="355"/>
      <c r="CU232" s="355"/>
      <c r="CV232" s="355"/>
      <c r="CW232" s="355"/>
      <c r="CX232" s="355"/>
      <c r="CY232" s="355"/>
      <c r="CZ232" s="355"/>
      <c r="DA232" s="355"/>
      <c r="DB232" s="355"/>
      <c r="DC232" s="355"/>
      <c r="DD232" s="355"/>
      <c r="DE232" s="355"/>
      <c r="DF232" s="355"/>
      <c r="DG232" s="355"/>
      <c r="DH232" s="355"/>
      <c r="DI232" s="355"/>
      <c r="DJ232" s="355"/>
      <c r="DK232" s="355"/>
      <c r="DL232" s="355"/>
      <c r="DM232" s="355"/>
      <c r="DN232" s="355"/>
      <c r="DO232" s="355"/>
      <c r="DP232" s="10"/>
      <c r="DQ232" s="10"/>
      <c r="DR232" s="356"/>
      <c r="DS232" s="356"/>
      <c r="DT232" s="356"/>
      <c r="DU232" s="356"/>
      <c r="DV232" s="356"/>
      <c r="DW232" s="356"/>
      <c r="DX232" s="356"/>
      <c r="DY232" s="356"/>
      <c r="DZ232" s="356"/>
      <c r="EA232" s="356"/>
      <c r="EB232" s="356"/>
      <c r="EC232" s="356"/>
      <c r="ED232" s="356"/>
      <c r="EE232" s="356"/>
      <c r="EF232" s="356"/>
      <c r="EG232" s="356"/>
      <c r="EH232" s="356"/>
      <c r="EI232" s="356"/>
      <c r="EJ232" s="356"/>
      <c r="EK232" s="356"/>
      <c r="EL232" s="356"/>
      <c r="EM232" s="356"/>
      <c r="EN232" s="356"/>
      <c r="EO232" s="356"/>
    </row>
    <row r="233" spans="20:145" ht="17.25" customHeight="1">
      <c r="T233" s="4"/>
      <c r="U233" s="4"/>
      <c r="V233" s="4"/>
      <c r="W233" s="4"/>
      <c r="X233" s="4"/>
      <c r="BB233" s="5"/>
      <c r="BG233" s="6"/>
      <c r="CM233" s="8"/>
      <c r="CN233" s="8"/>
      <c r="CO233" s="8"/>
      <c r="CP233" s="353"/>
      <c r="CQ233" s="355"/>
      <c r="CR233" s="355"/>
      <c r="CS233" s="355"/>
      <c r="CT233" s="355"/>
      <c r="CU233" s="355"/>
      <c r="CV233" s="355"/>
      <c r="CW233" s="355"/>
      <c r="CX233" s="355"/>
      <c r="CY233" s="355"/>
      <c r="CZ233" s="355"/>
      <c r="DA233" s="355"/>
      <c r="DB233" s="355"/>
      <c r="DC233" s="355"/>
      <c r="DD233" s="355"/>
      <c r="DE233" s="355"/>
      <c r="DF233" s="355"/>
      <c r="DG233" s="355"/>
      <c r="DH233" s="355"/>
      <c r="DI233" s="355"/>
      <c r="DJ233" s="355"/>
      <c r="DK233" s="355"/>
      <c r="DL233" s="355"/>
      <c r="DM233" s="355"/>
      <c r="DN233" s="355"/>
      <c r="DO233" s="355"/>
      <c r="DP233" s="10"/>
      <c r="DQ233" s="10"/>
      <c r="DR233" s="356"/>
      <c r="DS233" s="356"/>
      <c r="DT233" s="356"/>
      <c r="DU233" s="356"/>
      <c r="DV233" s="356"/>
      <c r="DW233" s="356"/>
      <c r="DX233" s="356"/>
      <c r="DY233" s="356"/>
      <c r="DZ233" s="356"/>
      <c r="EA233" s="356"/>
      <c r="EB233" s="356"/>
      <c r="EC233" s="356"/>
      <c r="ED233" s="356"/>
      <c r="EE233" s="356"/>
      <c r="EF233" s="356"/>
      <c r="EG233" s="356"/>
      <c r="EH233" s="356"/>
      <c r="EI233" s="356"/>
      <c r="EJ233" s="356"/>
      <c r="EK233" s="356"/>
      <c r="EL233" s="356"/>
      <c r="EM233" s="356"/>
      <c r="EN233" s="356"/>
      <c r="EO233" s="356"/>
    </row>
    <row r="234" spans="20:145" ht="17.25" customHeight="1">
      <c r="T234" s="4"/>
      <c r="U234" s="4"/>
      <c r="V234" s="4"/>
      <c r="W234" s="4"/>
      <c r="X234" s="4"/>
      <c r="BB234" s="5"/>
      <c r="BG234" s="6"/>
      <c r="CM234" s="8"/>
      <c r="CN234" s="8"/>
      <c r="CO234" s="8"/>
      <c r="CP234" s="353"/>
      <c r="CQ234" s="355"/>
      <c r="CR234" s="355"/>
      <c r="CS234" s="355"/>
      <c r="CT234" s="355"/>
      <c r="CU234" s="355"/>
      <c r="CV234" s="355"/>
      <c r="CW234" s="355"/>
      <c r="CX234" s="355"/>
      <c r="CY234" s="355"/>
      <c r="CZ234" s="355"/>
      <c r="DA234" s="355"/>
      <c r="DB234" s="355"/>
      <c r="DC234" s="355"/>
      <c r="DD234" s="355"/>
      <c r="DE234" s="355"/>
      <c r="DF234" s="355"/>
      <c r="DG234" s="355"/>
      <c r="DH234" s="355"/>
      <c r="DI234" s="355"/>
      <c r="DJ234" s="355"/>
      <c r="DK234" s="355"/>
      <c r="DL234" s="355"/>
      <c r="DM234" s="355"/>
      <c r="DN234" s="355"/>
      <c r="DO234" s="355"/>
      <c r="DP234" s="10"/>
      <c r="DQ234" s="10"/>
      <c r="DR234" s="356"/>
      <c r="DS234" s="356"/>
      <c r="DT234" s="356"/>
      <c r="DU234" s="356"/>
      <c r="DV234" s="356"/>
      <c r="DW234" s="356"/>
      <c r="DX234" s="356"/>
      <c r="DY234" s="356"/>
      <c r="DZ234" s="356"/>
      <c r="EA234" s="356"/>
      <c r="EB234" s="356"/>
      <c r="EC234" s="356"/>
      <c r="ED234" s="356"/>
      <c r="EE234" s="356"/>
      <c r="EF234" s="356"/>
      <c r="EG234" s="356"/>
      <c r="EH234" s="356"/>
      <c r="EI234" s="356"/>
      <c r="EJ234" s="356"/>
      <c r="EK234" s="356"/>
      <c r="EL234" s="356"/>
      <c r="EM234" s="356"/>
      <c r="EN234" s="356"/>
      <c r="EO234" s="356"/>
    </row>
    <row r="235" spans="20:145" ht="17.25" customHeight="1">
      <c r="T235" s="4"/>
      <c r="U235" s="4"/>
      <c r="V235" s="4"/>
      <c r="W235" s="4"/>
      <c r="X235" s="4"/>
      <c r="BB235" s="5"/>
      <c r="BG235" s="6"/>
      <c r="CM235" s="8"/>
      <c r="CN235" s="8"/>
      <c r="CO235" s="8"/>
      <c r="CP235" s="353"/>
      <c r="CQ235" s="355"/>
      <c r="CR235" s="355"/>
      <c r="CS235" s="355"/>
      <c r="CT235" s="355"/>
      <c r="CU235" s="355"/>
      <c r="CV235" s="355"/>
      <c r="CW235" s="355"/>
      <c r="CX235" s="355"/>
      <c r="CY235" s="355"/>
      <c r="CZ235" s="355"/>
      <c r="DA235" s="355"/>
      <c r="DB235" s="355"/>
      <c r="DC235" s="355"/>
      <c r="DD235" s="355"/>
      <c r="DE235" s="355"/>
      <c r="DF235" s="355"/>
      <c r="DG235" s="355"/>
      <c r="DH235" s="355"/>
      <c r="DI235" s="355"/>
      <c r="DJ235" s="355"/>
      <c r="DK235" s="355"/>
      <c r="DL235" s="355"/>
      <c r="DM235" s="355"/>
      <c r="DN235" s="355"/>
      <c r="DO235" s="355"/>
      <c r="DP235" s="10"/>
      <c r="DQ235" s="10"/>
      <c r="DR235" s="356"/>
      <c r="DS235" s="356"/>
      <c r="DT235" s="356"/>
      <c r="DU235" s="356"/>
      <c r="DV235" s="356"/>
      <c r="DW235" s="356"/>
      <c r="DX235" s="356"/>
      <c r="DY235" s="356"/>
      <c r="DZ235" s="356"/>
      <c r="EA235" s="356"/>
      <c r="EB235" s="356"/>
      <c r="EC235" s="356"/>
      <c r="ED235" s="356"/>
      <c r="EE235" s="356"/>
      <c r="EF235" s="356"/>
      <c r="EG235" s="356"/>
      <c r="EH235" s="356"/>
      <c r="EI235" s="356"/>
      <c r="EJ235" s="356"/>
      <c r="EK235" s="356"/>
      <c r="EL235" s="356"/>
      <c r="EM235" s="356"/>
      <c r="EN235" s="356"/>
      <c r="EO235" s="356"/>
    </row>
    <row r="236" spans="20:145" ht="17.25" customHeight="1">
      <c r="T236" s="4"/>
      <c r="U236" s="4"/>
      <c r="V236" s="4"/>
      <c r="W236" s="4"/>
      <c r="X236" s="4"/>
      <c r="BB236" s="5"/>
      <c r="BG236" s="6"/>
      <c r="CM236" s="8"/>
      <c r="CN236" s="8"/>
      <c r="CO236" s="8"/>
      <c r="CP236" s="353"/>
      <c r="CQ236" s="355"/>
      <c r="CR236" s="355"/>
      <c r="CS236" s="355"/>
      <c r="CT236" s="355"/>
      <c r="CU236" s="355"/>
      <c r="CV236" s="355"/>
      <c r="CW236" s="355"/>
      <c r="CX236" s="355"/>
      <c r="CY236" s="355"/>
      <c r="CZ236" s="355"/>
      <c r="DA236" s="355"/>
      <c r="DB236" s="355"/>
      <c r="DC236" s="355"/>
      <c r="DD236" s="355"/>
      <c r="DE236" s="355"/>
      <c r="DF236" s="355"/>
      <c r="DG236" s="355"/>
      <c r="DH236" s="355"/>
      <c r="DI236" s="355"/>
      <c r="DJ236" s="355"/>
      <c r="DK236" s="355"/>
      <c r="DL236" s="355"/>
      <c r="DM236" s="355"/>
      <c r="DN236" s="355"/>
      <c r="DO236" s="355"/>
      <c r="DP236" s="10"/>
      <c r="DQ236" s="10"/>
      <c r="DR236" s="356"/>
      <c r="DS236" s="356"/>
      <c r="DT236" s="356"/>
      <c r="DU236" s="356"/>
      <c r="DV236" s="356"/>
      <c r="DW236" s="356"/>
      <c r="DX236" s="356"/>
      <c r="DY236" s="356"/>
      <c r="DZ236" s="356"/>
      <c r="EA236" s="356"/>
      <c r="EB236" s="356"/>
      <c r="EC236" s="356"/>
      <c r="ED236" s="356"/>
      <c r="EE236" s="356"/>
      <c r="EF236" s="356"/>
      <c r="EG236" s="356"/>
      <c r="EH236" s="356"/>
      <c r="EI236" s="356"/>
      <c r="EJ236" s="356"/>
      <c r="EK236" s="356"/>
      <c r="EL236" s="356"/>
      <c r="EM236" s="356"/>
      <c r="EN236" s="356"/>
      <c r="EO236" s="356"/>
    </row>
    <row r="237" spans="20:145" ht="17.25" customHeight="1">
      <c r="T237" s="4"/>
      <c r="U237" s="4"/>
      <c r="V237" s="4"/>
      <c r="W237" s="4"/>
      <c r="X237" s="4"/>
      <c r="BB237" s="5"/>
      <c r="BG237" s="6"/>
      <c r="CM237" s="8"/>
      <c r="CN237" s="8"/>
      <c r="CO237" s="8"/>
      <c r="CP237" s="353"/>
      <c r="CQ237" s="355"/>
      <c r="CR237" s="355"/>
      <c r="CS237" s="355"/>
      <c r="CT237" s="355"/>
      <c r="CU237" s="355"/>
      <c r="CV237" s="355"/>
      <c r="CW237" s="355"/>
      <c r="CX237" s="355"/>
      <c r="CY237" s="355"/>
      <c r="CZ237" s="355"/>
      <c r="DA237" s="355"/>
      <c r="DB237" s="355"/>
      <c r="DC237" s="355"/>
      <c r="DD237" s="355"/>
      <c r="DE237" s="355"/>
      <c r="DF237" s="355"/>
      <c r="DG237" s="355"/>
      <c r="DH237" s="355"/>
      <c r="DI237" s="355"/>
      <c r="DJ237" s="355"/>
      <c r="DK237" s="355"/>
      <c r="DL237" s="355"/>
      <c r="DM237" s="355"/>
      <c r="DN237" s="355"/>
      <c r="DO237" s="355"/>
      <c r="DP237" s="10"/>
      <c r="DQ237" s="10"/>
      <c r="DR237" s="356"/>
      <c r="DS237" s="356"/>
      <c r="DT237" s="356"/>
      <c r="DU237" s="356"/>
      <c r="DV237" s="356"/>
      <c r="DW237" s="356"/>
      <c r="DX237" s="356"/>
      <c r="DY237" s="356"/>
      <c r="DZ237" s="356"/>
      <c r="EA237" s="356"/>
      <c r="EB237" s="356"/>
      <c r="EC237" s="356"/>
      <c r="ED237" s="356"/>
      <c r="EE237" s="356"/>
      <c r="EF237" s="356"/>
      <c r="EG237" s="356"/>
      <c r="EH237" s="356"/>
      <c r="EI237" s="356"/>
      <c r="EJ237" s="356"/>
      <c r="EK237" s="356"/>
      <c r="EL237" s="356"/>
      <c r="EM237" s="356"/>
      <c r="EN237" s="356"/>
      <c r="EO237" s="356"/>
    </row>
    <row r="238" spans="20:145" ht="17.25" customHeight="1">
      <c r="T238" s="4"/>
      <c r="U238" s="4"/>
      <c r="V238" s="4"/>
      <c r="W238" s="4"/>
      <c r="X238" s="4"/>
      <c r="BB238" s="5"/>
      <c r="BG238" s="6"/>
      <c r="CM238" s="8"/>
      <c r="CN238" s="8"/>
      <c r="CO238" s="8"/>
      <c r="CP238" s="353"/>
      <c r="CQ238" s="355"/>
      <c r="CR238" s="355"/>
      <c r="CS238" s="355"/>
      <c r="CT238" s="355"/>
      <c r="CU238" s="355"/>
      <c r="CV238" s="355"/>
      <c r="CW238" s="355"/>
      <c r="CX238" s="355"/>
      <c r="CY238" s="355"/>
      <c r="CZ238" s="355"/>
      <c r="DA238" s="355"/>
      <c r="DB238" s="355"/>
      <c r="DC238" s="355"/>
      <c r="DD238" s="355"/>
      <c r="DE238" s="355"/>
      <c r="DF238" s="355"/>
      <c r="DG238" s="355"/>
      <c r="DH238" s="355"/>
      <c r="DI238" s="355"/>
      <c r="DJ238" s="355"/>
      <c r="DK238" s="355"/>
      <c r="DL238" s="355"/>
      <c r="DM238" s="355"/>
      <c r="DN238" s="355"/>
      <c r="DO238" s="355"/>
      <c r="DP238" s="10"/>
      <c r="DQ238" s="10"/>
      <c r="DR238" s="356"/>
      <c r="DS238" s="356"/>
      <c r="DT238" s="356"/>
      <c r="DU238" s="356"/>
      <c r="DV238" s="356"/>
      <c r="DW238" s="356"/>
      <c r="DX238" s="356"/>
      <c r="DY238" s="356"/>
      <c r="DZ238" s="356"/>
      <c r="EA238" s="356"/>
      <c r="EB238" s="356"/>
      <c r="EC238" s="356"/>
      <c r="ED238" s="356"/>
      <c r="EE238" s="356"/>
      <c r="EF238" s="356"/>
      <c r="EG238" s="356"/>
      <c r="EH238" s="356"/>
      <c r="EI238" s="356"/>
      <c r="EJ238" s="356"/>
      <c r="EK238" s="356"/>
      <c r="EL238" s="356"/>
      <c r="EM238" s="356"/>
      <c r="EN238" s="356"/>
      <c r="EO238" s="356"/>
    </row>
    <row r="239" spans="20:145" ht="17.25" customHeight="1">
      <c r="T239" s="4"/>
      <c r="U239" s="4"/>
      <c r="V239" s="4"/>
      <c r="W239" s="4"/>
      <c r="X239" s="4"/>
      <c r="BB239" s="5"/>
      <c r="BG239" s="6"/>
      <c r="CM239" s="8"/>
      <c r="CN239" s="8"/>
      <c r="CO239" s="8"/>
      <c r="CP239" s="353"/>
      <c r="CQ239" s="355"/>
      <c r="CR239" s="355"/>
      <c r="CS239" s="355"/>
      <c r="CT239" s="355"/>
      <c r="CU239" s="355"/>
      <c r="CV239" s="355"/>
      <c r="CW239" s="355"/>
      <c r="CX239" s="355"/>
      <c r="CY239" s="355"/>
      <c r="CZ239" s="355"/>
      <c r="DA239" s="355"/>
      <c r="DB239" s="355"/>
      <c r="DC239" s="355"/>
      <c r="DD239" s="355"/>
      <c r="DE239" s="355"/>
      <c r="DF239" s="355"/>
      <c r="DG239" s="355"/>
      <c r="DH239" s="355"/>
      <c r="DI239" s="355"/>
      <c r="DJ239" s="355"/>
      <c r="DK239" s="355"/>
      <c r="DL239" s="355"/>
      <c r="DM239" s="355"/>
      <c r="DN239" s="355"/>
      <c r="DO239" s="355"/>
      <c r="DP239" s="10"/>
      <c r="DQ239" s="10"/>
      <c r="DR239" s="356"/>
      <c r="DS239" s="356"/>
      <c r="DT239" s="356"/>
      <c r="DU239" s="356"/>
      <c r="DV239" s="356"/>
      <c r="DW239" s="356"/>
      <c r="DX239" s="356"/>
      <c r="DY239" s="356"/>
      <c r="DZ239" s="356"/>
      <c r="EA239" s="356"/>
      <c r="EB239" s="356"/>
      <c r="EC239" s="356"/>
      <c r="ED239" s="356"/>
      <c r="EE239" s="356"/>
      <c r="EF239" s="356"/>
      <c r="EG239" s="356"/>
      <c r="EH239" s="356"/>
      <c r="EI239" s="356"/>
      <c r="EJ239" s="356"/>
      <c r="EK239" s="356"/>
      <c r="EL239" s="356"/>
      <c r="EM239" s="356"/>
      <c r="EN239" s="356"/>
      <c r="EO239" s="356"/>
    </row>
    <row r="240" spans="20:145" ht="17.25" customHeight="1">
      <c r="T240" s="4"/>
      <c r="U240" s="4"/>
      <c r="V240" s="4"/>
      <c r="W240" s="4"/>
      <c r="X240" s="4"/>
      <c r="BB240" s="5"/>
      <c r="BG240" s="6"/>
      <c r="CM240" s="8"/>
      <c r="CN240" s="8"/>
      <c r="CO240" s="8"/>
      <c r="CP240" s="353"/>
      <c r="CQ240" s="355"/>
      <c r="CR240" s="355"/>
      <c r="CS240" s="355"/>
      <c r="CT240" s="355"/>
      <c r="CU240" s="355"/>
      <c r="CV240" s="355"/>
      <c r="CW240" s="355"/>
      <c r="CX240" s="355"/>
      <c r="CY240" s="355"/>
      <c r="CZ240" s="355"/>
      <c r="DA240" s="355"/>
      <c r="DB240" s="355"/>
      <c r="DC240" s="355"/>
      <c r="DD240" s="355"/>
      <c r="DE240" s="355"/>
      <c r="DF240" s="355"/>
      <c r="DG240" s="355"/>
      <c r="DH240" s="355"/>
      <c r="DI240" s="355"/>
      <c r="DJ240" s="355"/>
      <c r="DK240" s="355"/>
      <c r="DL240" s="355"/>
      <c r="DM240" s="355"/>
      <c r="DN240" s="355"/>
      <c r="DO240" s="355"/>
      <c r="DP240" s="10"/>
      <c r="DQ240" s="10"/>
      <c r="DR240" s="356"/>
      <c r="DS240" s="356"/>
      <c r="DT240" s="356"/>
      <c r="DU240" s="356"/>
      <c r="DV240" s="356"/>
      <c r="DW240" s="356"/>
      <c r="DX240" s="356"/>
      <c r="DY240" s="356"/>
      <c r="DZ240" s="356"/>
      <c r="EA240" s="356"/>
      <c r="EB240" s="356"/>
      <c r="EC240" s="356"/>
      <c r="ED240" s="356"/>
      <c r="EE240" s="356"/>
      <c r="EF240" s="356"/>
      <c r="EG240" s="356"/>
      <c r="EH240" s="356"/>
      <c r="EI240" s="356"/>
      <c r="EJ240" s="356"/>
      <c r="EK240" s="356"/>
      <c r="EL240" s="356"/>
      <c r="EM240" s="356"/>
      <c r="EN240" s="356"/>
      <c r="EO240" s="356"/>
    </row>
    <row r="241" spans="20:145" ht="17.25" customHeight="1">
      <c r="T241" s="4"/>
      <c r="U241" s="4"/>
      <c r="V241" s="4"/>
      <c r="W241" s="4"/>
      <c r="X241" s="4"/>
      <c r="BB241" s="5"/>
      <c r="BG241" s="6"/>
      <c r="CM241" s="8"/>
      <c r="CN241" s="8"/>
      <c r="CO241" s="8"/>
      <c r="CP241" s="353"/>
      <c r="CQ241" s="355"/>
      <c r="CR241" s="355"/>
      <c r="CS241" s="355"/>
      <c r="CT241" s="355"/>
      <c r="CU241" s="355"/>
      <c r="CV241" s="355"/>
      <c r="CW241" s="355"/>
      <c r="CX241" s="355"/>
      <c r="CY241" s="355"/>
      <c r="CZ241" s="355"/>
      <c r="DA241" s="355"/>
      <c r="DB241" s="355"/>
      <c r="DC241" s="355"/>
      <c r="DD241" s="355"/>
      <c r="DE241" s="355"/>
      <c r="DF241" s="355"/>
      <c r="DG241" s="355"/>
      <c r="DH241" s="355"/>
      <c r="DI241" s="355"/>
      <c r="DJ241" s="355"/>
      <c r="DK241" s="355"/>
      <c r="DL241" s="355"/>
      <c r="DM241" s="355"/>
      <c r="DN241" s="355"/>
      <c r="DO241" s="355"/>
      <c r="DP241" s="10"/>
      <c r="DQ241" s="10"/>
      <c r="DR241" s="356"/>
      <c r="DS241" s="356"/>
      <c r="DT241" s="356"/>
      <c r="DU241" s="356"/>
      <c r="DV241" s="356"/>
      <c r="DW241" s="356"/>
      <c r="DX241" s="356"/>
      <c r="DY241" s="356"/>
      <c r="DZ241" s="356"/>
      <c r="EA241" s="356"/>
      <c r="EB241" s="356"/>
      <c r="EC241" s="356"/>
      <c r="ED241" s="356"/>
      <c r="EE241" s="356"/>
      <c r="EF241" s="356"/>
      <c r="EG241" s="356"/>
      <c r="EH241" s="356"/>
      <c r="EI241" s="356"/>
      <c r="EJ241" s="356"/>
      <c r="EK241" s="356"/>
      <c r="EL241" s="356"/>
      <c r="EM241" s="356"/>
      <c r="EN241" s="356"/>
      <c r="EO241" s="356"/>
    </row>
    <row r="242" spans="20:145" ht="17.25" customHeight="1">
      <c r="T242" s="4"/>
      <c r="U242" s="4"/>
      <c r="V242" s="4"/>
      <c r="W242" s="4"/>
      <c r="X242" s="4"/>
      <c r="BB242" s="5"/>
      <c r="BG242" s="6"/>
      <c r="CM242" s="8"/>
      <c r="CN242" s="8"/>
      <c r="CO242" s="8"/>
      <c r="CP242" s="353"/>
      <c r="CQ242" s="355"/>
      <c r="CR242" s="355"/>
      <c r="CS242" s="355"/>
      <c r="CT242" s="355"/>
      <c r="CU242" s="355"/>
      <c r="CV242" s="355"/>
      <c r="CW242" s="355"/>
      <c r="CX242" s="355"/>
      <c r="CY242" s="355"/>
      <c r="CZ242" s="355"/>
      <c r="DA242" s="355"/>
      <c r="DB242" s="355"/>
      <c r="DC242" s="355"/>
      <c r="DD242" s="355"/>
      <c r="DE242" s="355"/>
      <c r="DF242" s="355"/>
      <c r="DG242" s="355"/>
      <c r="DH242" s="355"/>
      <c r="DI242" s="355"/>
      <c r="DJ242" s="355"/>
      <c r="DK242" s="355"/>
      <c r="DL242" s="355"/>
      <c r="DM242" s="355"/>
      <c r="DN242" s="355"/>
      <c r="DO242" s="355"/>
      <c r="DP242" s="10"/>
      <c r="DQ242" s="10"/>
      <c r="DR242" s="356"/>
      <c r="DS242" s="356"/>
      <c r="DT242" s="356"/>
      <c r="DU242" s="356"/>
      <c r="DV242" s="356"/>
      <c r="DW242" s="356"/>
      <c r="DX242" s="356"/>
      <c r="DY242" s="356"/>
      <c r="DZ242" s="356"/>
      <c r="EA242" s="356"/>
      <c r="EB242" s="356"/>
      <c r="EC242" s="356"/>
      <c r="ED242" s="356"/>
      <c r="EE242" s="356"/>
      <c r="EF242" s="356"/>
      <c r="EG242" s="356"/>
      <c r="EH242" s="356"/>
      <c r="EI242" s="356"/>
      <c r="EJ242" s="356"/>
      <c r="EK242" s="356"/>
      <c r="EL242" s="356"/>
      <c r="EM242" s="356"/>
      <c r="EN242" s="356"/>
      <c r="EO242" s="356"/>
    </row>
    <row r="243" spans="20:145" ht="17.25" customHeight="1">
      <c r="T243" s="4"/>
      <c r="U243" s="4"/>
      <c r="V243" s="4"/>
      <c r="W243" s="4"/>
      <c r="X243" s="4"/>
      <c r="BB243" s="5"/>
      <c r="BG243" s="6"/>
      <c r="CM243" s="8"/>
      <c r="CN243" s="8"/>
      <c r="CO243" s="8"/>
      <c r="CP243" s="353"/>
      <c r="CQ243" s="355"/>
      <c r="CR243" s="355"/>
      <c r="CS243" s="355"/>
      <c r="CT243" s="355"/>
      <c r="CU243" s="355"/>
      <c r="CV243" s="355"/>
      <c r="CW243" s="355"/>
      <c r="CX243" s="355"/>
      <c r="CY243" s="355"/>
      <c r="CZ243" s="355"/>
      <c r="DA243" s="355"/>
      <c r="DB243" s="355"/>
      <c r="DC243" s="355"/>
      <c r="DD243" s="355"/>
      <c r="DE243" s="355"/>
      <c r="DF243" s="355"/>
      <c r="DG243" s="355"/>
      <c r="DH243" s="355"/>
      <c r="DI243" s="355"/>
      <c r="DJ243" s="355"/>
      <c r="DK243" s="355"/>
      <c r="DL243" s="355"/>
      <c r="DM243" s="355"/>
      <c r="DN243" s="355"/>
      <c r="DO243" s="355"/>
      <c r="DP243" s="10"/>
      <c r="DQ243" s="10"/>
      <c r="DR243" s="356"/>
      <c r="DS243" s="356"/>
      <c r="DT243" s="356"/>
      <c r="DU243" s="356"/>
      <c r="DV243" s="356"/>
      <c r="DW243" s="356"/>
      <c r="DX243" s="356"/>
      <c r="DY243" s="356"/>
      <c r="DZ243" s="356"/>
      <c r="EA243" s="356"/>
      <c r="EB243" s="356"/>
      <c r="EC243" s="356"/>
      <c r="ED243" s="356"/>
      <c r="EE243" s="356"/>
      <c r="EF243" s="356"/>
      <c r="EG243" s="356"/>
      <c r="EH243" s="356"/>
      <c r="EI243" s="356"/>
      <c r="EJ243" s="356"/>
      <c r="EK243" s="356"/>
      <c r="EL243" s="356"/>
      <c r="EM243" s="356"/>
      <c r="EN243" s="356"/>
      <c r="EO243" s="356"/>
    </row>
    <row r="244" spans="20:145" ht="17.25" customHeight="1">
      <c r="T244" s="4"/>
      <c r="U244" s="4"/>
      <c r="V244" s="4"/>
      <c r="W244" s="4"/>
      <c r="X244" s="4"/>
      <c r="BB244" s="5"/>
      <c r="BG244" s="6"/>
      <c r="CM244" s="8"/>
      <c r="CN244" s="8"/>
      <c r="CO244" s="8"/>
      <c r="CP244" s="353"/>
      <c r="CQ244" s="355"/>
      <c r="CR244" s="355"/>
      <c r="CS244" s="355"/>
      <c r="CT244" s="355"/>
      <c r="CU244" s="355"/>
      <c r="CV244" s="355"/>
      <c r="CW244" s="355"/>
      <c r="CX244" s="355"/>
      <c r="CY244" s="355"/>
      <c r="CZ244" s="355"/>
      <c r="DA244" s="355"/>
      <c r="DB244" s="355"/>
      <c r="DC244" s="355"/>
      <c r="DD244" s="355"/>
      <c r="DE244" s="355"/>
      <c r="DF244" s="355"/>
      <c r="DG244" s="355"/>
      <c r="DH244" s="355"/>
      <c r="DI244" s="355"/>
      <c r="DJ244" s="355"/>
      <c r="DK244" s="355"/>
      <c r="DL244" s="355"/>
      <c r="DM244" s="355"/>
      <c r="DN244" s="355"/>
      <c r="DO244" s="355"/>
      <c r="DP244" s="10"/>
      <c r="DQ244" s="10"/>
      <c r="DR244" s="356"/>
      <c r="DS244" s="356"/>
      <c r="DT244" s="356"/>
      <c r="DU244" s="356"/>
      <c r="DV244" s="356"/>
      <c r="DW244" s="356"/>
      <c r="DX244" s="356"/>
      <c r="DY244" s="356"/>
      <c r="DZ244" s="356"/>
      <c r="EA244" s="356"/>
      <c r="EB244" s="356"/>
      <c r="EC244" s="356"/>
      <c r="ED244" s="356"/>
      <c r="EE244" s="356"/>
      <c r="EF244" s="356"/>
      <c r="EG244" s="356"/>
      <c r="EH244" s="356"/>
      <c r="EI244" s="356"/>
      <c r="EJ244" s="356"/>
      <c r="EK244" s="356"/>
      <c r="EL244" s="356"/>
      <c r="EM244" s="356"/>
      <c r="EN244" s="356"/>
      <c r="EO244" s="356"/>
    </row>
    <row r="245" spans="20:145" ht="17.25" customHeight="1">
      <c r="T245" s="4"/>
      <c r="U245" s="4"/>
      <c r="V245" s="4"/>
      <c r="W245" s="4"/>
      <c r="X245" s="4"/>
      <c r="BB245" s="5"/>
      <c r="BG245" s="6"/>
      <c r="CM245" s="8"/>
      <c r="CN245" s="8"/>
      <c r="CO245" s="8"/>
      <c r="CP245" s="353"/>
      <c r="CQ245" s="355"/>
      <c r="CR245" s="355"/>
      <c r="CS245" s="355"/>
      <c r="CT245" s="355"/>
      <c r="CU245" s="355"/>
      <c r="CV245" s="355"/>
      <c r="CW245" s="355"/>
      <c r="CX245" s="355"/>
      <c r="CY245" s="355"/>
      <c r="CZ245" s="355"/>
      <c r="DA245" s="355"/>
      <c r="DB245" s="355"/>
      <c r="DC245" s="355"/>
      <c r="DD245" s="355"/>
      <c r="DE245" s="355"/>
      <c r="DF245" s="355"/>
      <c r="DG245" s="355"/>
      <c r="DH245" s="355"/>
      <c r="DI245" s="355"/>
      <c r="DJ245" s="355"/>
      <c r="DK245" s="355"/>
      <c r="DL245" s="355"/>
      <c r="DM245" s="355"/>
      <c r="DN245" s="355"/>
      <c r="DO245" s="355"/>
      <c r="DP245" s="10"/>
      <c r="DQ245" s="10"/>
      <c r="DR245" s="356"/>
      <c r="DS245" s="356"/>
      <c r="DT245" s="356"/>
      <c r="DU245" s="356"/>
      <c r="DV245" s="356"/>
      <c r="DW245" s="356"/>
      <c r="DX245" s="356"/>
      <c r="DY245" s="356"/>
      <c r="DZ245" s="356"/>
      <c r="EA245" s="356"/>
      <c r="EB245" s="356"/>
      <c r="EC245" s="356"/>
      <c r="ED245" s="356"/>
      <c r="EE245" s="356"/>
      <c r="EF245" s="356"/>
      <c r="EG245" s="356"/>
      <c r="EH245" s="356"/>
      <c r="EI245" s="356"/>
      <c r="EJ245" s="356"/>
      <c r="EK245" s="356"/>
      <c r="EL245" s="356"/>
      <c r="EM245" s="356"/>
      <c r="EN245" s="356"/>
      <c r="EO245" s="356"/>
    </row>
    <row r="246" spans="20:145" ht="17.25" customHeight="1">
      <c r="T246" s="4"/>
      <c r="U246" s="4"/>
      <c r="V246" s="4"/>
      <c r="W246" s="4"/>
      <c r="X246" s="4"/>
      <c r="BB246" s="5"/>
      <c r="BG246" s="6"/>
      <c r="CM246" s="8"/>
      <c r="CN246" s="8"/>
      <c r="CO246" s="8"/>
      <c r="CP246" s="353"/>
      <c r="CQ246" s="355"/>
      <c r="CR246" s="355"/>
      <c r="CS246" s="355"/>
      <c r="CT246" s="355"/>
      <c r="CU246" s="355"/>
      <c r="CV246" s="355"/>
      <c r="CW246" s="355"/>
      <c r="CX246" s="355"/>
      <c r="CY246" s="355"/>
      <c r="CZ246" s="355"/>
      <c r="DA246" s="355"/>
      <c r="DB246" s="355"/>
      <c r="DC246" s="355"/>
      <c r="DD246" s="355"/>
      <c r="DE246" s="355"/>
      <c r="DF246" s="355"/>
      <c r="DG246" s="355"/>
      <c r="DH246" s="355"/>
      <c r="DI246" s="355"/>
      <c r="DJ246" s="355"/>
      <c r="DK246" s="355"/>
      <c r="DL246" s="355"/>
      <c r="DM246" s="355"/>
      <c r="DN246" s="355"/>
      <c r="DO246" s="355"/>
      <c r="DP246" s="10"/>
      <c r="DQ246" s="10"/>
      <c r="DR246" s="356"/>
      <c r="DS246" s="356"/>
      <c r="DT246" s="356"/>
      <c r="DU246" s="356"/>
      <c r="DV246" s="356"/>
      <c r="DW246" s="356"/>
      <c r="DX246" s="356"/>
      <c r="DY246" s="356"/>
      <c r="DZ246" s="356"/>
      <c r="EA246" s="356"/>
      <c r="EB246" s="356"/>
      <c r="EC246" s="356"/>
      <c r="ED246" s="356"/>
      <c r="EE246" s="356"/>
      <c r="EF246" s="356"/>
      <c r="EG246" s="356"/>
      <c r="EH246" s="356"/>
      <c r="EI246" s="356"/>
      <c r="EJ246" s="356"/>
      <c r="EK246" s="356"/>
      <c r="EL246" s="356"/>
      <c r="EM246" s="356"/>
      <c r="EN246" s="356"/>
      <c r="EO246" s="356"/>
    </row>
    <row r="247" spans="20:145" ht="17.25" customHeight="1">
      <c r="T247" s="4"/>
      <c r="U247" s="4"/>
      <c r="V247" s="4"/>
      <c r="W247" s="4"/>
      <c r="X247" s="4"/>
      <c r="BB247" s="5"/>
      <c r="BG247" s="6"/>
      <c r="CM247" s="8"/>
      <c r="CN247" s="8"/>
      <c r="CO247" s="8"/>
      <c r="CP247" s="353"/>
      <c r="CQ247" s="355"/>
      <c r="CR247" s="355"/>
      <c r="CS247" s="355"/>
      <c r="CT247" s="355"/>
      <c r="CU247" s="355"/>
      <c r="CV247" s="355"/>
      <c r="CW247" s="355"/>
      <c r="CX247" s="355"/>
      <c r="CY247" s="355"/>
      <c r="CZ247" s="355"/>
      <c r="DA247" s="355"/>
      <c r="DB247" s="355"/>
      <c r="DC247" s="355"/>
      <c r="DD247" s="355"/>
      <c r="DE247" s="355"/>
      <c r="DF247" s="355"/>
      <c r="DG247" s="355"/>
      <c r="DH247" s="355"/>
      <c r="DI247" s="355"/>
      <c r="DJ247" s="355"/>
      <c r="DK247" s="355"/>
      <c r="DL247" s="355"/>
      <c r="DM247" s="355"/>
      <c r="DN247" s="355"/>
      <c r="DO247" s="355"/>
      <c r="DP247" s="10"/>
      <c r="DQ247" s="10"/>
      <c r="DR247" s="356"/>
      <c r="DS247" s="356"/>
      <c r="DT247" s="356"/>
      <c r="DU247" s="356"/>
      <c r="DV247" s="356"/>
      <c r="DW247" s="356"/>
      <c r="DX247" s="356"/>
      <c r="DY247" s="356"/>
      <c r="DZ247" s="356"/>
      <c r="EA247" s="356"/>
      <c r="EB247" s="356"/>
      <c r="EC247" s="356"/>
      <c r="ED247" s="356"/>
      <c r="EE247" s="356"/>
      <c r="EF247" s="356"/>
      <c r="EG247" s="356"/>
      <c r="EH247" s="356"/>
      <c r="EI247" s="356"/>
      <c r="EJ247" s="356"/>
      <c r="EK247" s="356"/>
      <c r="EL247" s="356"/>
      <c r="EM247" s="356"/>
      <c r="EN247" s="356"/>
      <c r="EO247" s="356"/>
    </row>
    <row r="248" spans="20:145" ht="17.25" customHeight="1">
      <c r="T248" s="4"/>
      <c r="U248" s="4"/>
      <c r="V248" s="4"/>
      <c r="W248" s="4"/>
      <c r="X248" s="4"/>
      <c r="BB248" s="5"/>
      <c r="BG248" s="6"/>
      <c r="CM248" s="8"/>
      <c r="CN248" s="8"/>
      <c r="CO248" s="8"/>
      <c r="CP248" s="353"/>
      <c r="CQ248" s="355"/>
      <c r="CR248" s="355"/>
      <c r="CS248" s="355"/>
      <c r="CT248" s="355"/>
      <c r="CU248" s="355"/>
      <c r="CV248" s="355"/>
      <c r="CW248" s="355"/>
      <c r="CX248" s="355"/>
      <c r="CY248" s="355"/>
      <c r="CZ248" s="355"/>
      <c r="DA248" s="355"/>
      <c r="DB248" s="355"/>
      <c r="DC248" s="355"/>
      <c r="DD248" s="355"/>
      <c r="DE248" s="355"/>
      <c r="DF248" s="355"/>
      <c r="DG248" s="355"/>
      <c r="DH248" s="355"/>
      <c r="DI248" s="355"/>
      <c r="DJ248" s="355"/>
      <c r="DK248" s="355"/>
      <c r="DL248" s="355"/>
      <c r="DM248" s="355"/>
      <c r="DN248" s="355"/>
      <c r="DO248" s="355"/>
      <c r="DP248" s="10"/>
      <c r="DQ248" s="10"/>
      <c r="DR248" s="356"/>
      <c r="DS248" s="356"/>
      <c r="DT248" s="356"/>
      <c r="DU248" s="356"/>
      <c r="DV248" s="356"/>
      <c r="DW248" s="356"/>
      <c r="DX248" s="356"/>
      <c r="DY248" s="356"/>
      <c r="DZ248" s="356"/>
      <c r="EA248" s="356"/>
      <c r="EB248" s="356"/>
      <c r="EC248" s="356"/>
      <c r="ED248" s="356"/>
      <c r="EE248" s="356"/>
      <c r="EF248" s="356"/>
      <c r="EG248" s="356"/>
      <c r="EH248" s="356"/>
      <c r="EI248" s="356"/>
      <c r="EJ248" s="356"/>
      <c r="EK248" s="356"/>
      <c r="EL248" s="356"/>
      <c r="EM248" s="356"/>
      <c r="EN248" s="356"/>
      <c r="EO248" s="356"/>
    </row>
    <row r="249" spans="20:145" ht="17.25" customHeight="1">
      <c r="T249" s="4"/>
      <c r="U249" s="4"/>
      <c r="V249" s="4"/>
      <c r="W249" s="4"/>
      <c r="X249" s="4"/>
      <c r="BB249" s="5"/>
      <c r="BG249" s="6"/>
      <c r="CM249" s="8"/>
      <c r="CN249" s="8"/>
      <c r="CO249" s="8"/>
      <c r="CP249" s="353"/>
      <c r="CQ249" s="355"/>
      <c r="CR249" s="355"/>
      <c r="CS249" s="355"/>
      <c r="CT249" s="355"/>
      <c r="CU249" s="355"/>
      <c r="CV249" s="355"/>
      <c r="CW249" s="355"/>
      <c r="CX249" s="355"/>
      <c r="CY249" s="355"/>
      <c r="CZ249" s="355"/>
      <c r="DA249" s="355"/>
      <c r="DB249" s="355"/>
      <c r="DC249" s="355"/>
      <c r="DD249" s="355"/>
      <c r="DE249" s="355"/>
      <c r="DF249" s="355"/>
      <c r="DG249" s="355"/>
      <c r="DH249" s="355"/>
      <c r="DI249" s="355"/>
      <c r="DJ249" s="355"/>
      <c r="DK249" s="355"/>
      <c r="DL249" s="355"/>
      <c r="DM249" s="355"/>
      <c r="DN249" s="355"/>
      <c r="DO249" s="355"/>
      <c r="DP249" s="10"/>
      <c r="DQ249" s="10"/>
      <c r="DR249" s="356"/>
      <c r="DS249" s="356"/>
      <c r="DT249" s="356"/>
      <c r="DU249" s="356"/>
      <c r="DV249" s="356"/>
      <c r="DW249" s="356"/>
      <c r="DX249" s="356"/>
      <c r="DY249" s="356"/>
      <c r="DZ249" s="356"/>
      <c r="EA249" s="356"/>
      <c r="EB249" s="356"/>
      <c r="EC249" s="356"/>
      <c r="ED249" s="356"/>
      <c r="EE249" s="356"/>
      <c r="EF249" s="356"/>
      <c r="EG249" s="356"/>
      <c r="EH249" s="356"/>
      <c r="EI249" s="356"/>
      <c r="EJ249" s="356"/>
      <c r="EK249" s="356"/>
      <c r="EL249" s="356"/>
      <c r="EM249" s="356"/>
      <c r="EN249" s="356"/>
      <c r="EO249" s="356"/>
    </row>
    <row r="250" spans="20:145" ht="17.25" customHeight="1">
      <c r="T250" s="4"/>
      <c r="U250" s="4"/>
      <c r="V250" s="4"/>
      <c r="W250" s="4"/>
      <c r="X250" s="4"/>
      <c r="BB250" s="5"/>
      <c r="BG250" s="6"/>
      <c r="CM250" s="8"/>
      <c r="CN250" s="8"/>
      <c r="CO250" s="8"/>
      <c r="CP250" s="353"/>
      <c r="CQ250" s="355"/>
      <c r="CR250" s="355"/>
      <c r="CS250" s="355"/>
      <c r="CT250" s="355"/>
      <c r="CU250" s="355"/>
      <c r="CV250" s="355"/>
      <c r="CW250" s="355"/>
      <c r="CX250" s="355"/>
      <c r="CY250" s="355"/>
      <c r="CZ250" s="355"/>
      <c r="DA250" s="355"/>
      <c r="DB250" s="355"/>
      <c r="DC250" s="355"/>
      <c r="DD250" s="355"/>
      <c r="DE250" s="355"/>
      <c r="DF250" s="355"/>
      <c r="DG250" s="355"/>
      <c r="DH250" s="355"/>
      <c r="DI250" s="355"/>
      <c r="DJ250" s="355"/>
      <c r="DK250" s="355"/>
      <c r="DL250" s="355"/>
      <c r="DM250" s="355"/>
      <c r="DN250" s="355"/>
      <c r="DO250" s="355"/>
      <c r="DP250" s="10"/>
      <c r="DQ250" s="10"/>
      <c r="DR250" s="356"/>
      <c r="DS250" s="356"/>
      <c r="DT250" s="356"/>
      <c r="DU250" s="356"/>
      <c r="DV250" s="356"/>
      <c r="DW250" s="356"/>
      <c r="DX250" s="356"/>
      <c r="DY250" s="356"/>
      <c r="DZ250" s="356"/>
      <c r="EA250" s="356"/>
      <c r="EB250" s="356"/>
      <c r="EC250" s="356"/>
      <c r="ED250" s="356"/>
      <c r="EE250" s="356"/>
      <c r="EF250" s="356"/>
      <c r="EG250" s="356"/>
      <c r="EH250" s="356"/>
      <c r="EI250" s="356"/>
      <c r="EJ250" s="356"/>
      <c r="EK250" s="356"/>
      <c r="EL250" s="356"/>
      <c r="EM250" s="356"/>
      <c r="EN250" s="356"/>
      <c r="EO250" s="356"/>
    </row>
    <row r="251" spans="20:145" ht="17.25" customHeight="1">
      <c r="T251" s="4"/>
      <c r="U251" s="4"/>
      <c r="V251" s="4"/>
      <c r="W251" s="4"/>
      <c r="X251" s="4"/>
      <c r="BB251" s="5"/>
      <c r="BG251" s="6"/>
      <c r="CM251" s="8"/>
      <c r="CN251" s="8"/>
      <c r="CO251" s="8"/>
      <c r="CP251" s="353"/>
      <c r="CQ251" s="355"/>
      <c r="CR251" s="355"/>
      <c r="CS251" s="355"/>
      <c r="CT251" s="355"/>
      <c r="CU251" s="355"/>
      <c r="CV251" s="355"/>
      <c r="CW251" s="355"/>
      <c r="CX251" s="355"/>
      <c r="CY251" s="355"/>
      <c r="CZ251" s="355"/>
      <c r="DA251" s="355"/>
      <c r="DB251" s="355"/>
      <c r="DC251" s="355"/>
      <c r="DD251" s="355"/>
      <c r="DE251" s="355"/>
      <c r="DF251" s="355"/>
      <c r="DG251" s="355"/>
      <c r="DH251" s="355"/>
      <c r="DI251" s="355"/>
      <c r="DJ251" s="355"/>
      <c r="DK251" s="355"/>
      <c r="DL251" s="355"/>
      <c r="DM251" s="355"/>
      <c r="DN251" s="355"/>
      <c r="DO251" s="355"/>
      <c r="DP251" s="10"/>
      <c r="DQ251" s="10"/>
      <c r="DR251" s="356"/>
      <c r="DS251" s="356"/>
      <c r="DT251" s="356"/>
      <c r="DU251" s="356"/>
      <c r="DV251" s="356"/>
      <c r="DW251" s="356"/>
      <c r="DX251" s="356"/>
      <c r="DY251" s="356"/>
      <c r="DZ251" s="356"/>
      <c r="EA251" s="356"/>
      <c r="EB251" s="356"/>
      <c r="EC251" s="356"/>
      <c r="ED251" s="356"/>
      <c r="EE251" s="356"/>
      <c r="EF251" s="356"/>
      <c r="EG251" s="356"/>
      <c r="EH251" s="356"/>
      <c r="EI251" s="356"/>
      <c r="EJ251" s="356"/>
      <c r="EK251" s="356"/>
      <c r="EL251" s="356"/>
      <c r="EM251" s="356"/>
      <c r="EN251" s="356"/>
      <c r="EO251" s="356"/>
    </row>
    <row r="252" spans="20:145" ht="17.25" customHeight="1">
      <c r="T252" s="4"/>
      <c r="U252" s="4"/>
      <c r="V252" s="4"/>
      <c r="W252" s="4"/>
      <c r="X252" s="4"/>
      <c r="BB252" s="5"/>
      <c r="BG252" s="6"/>
      <c r="CM252" s="8"/>
      <c r="CN252" s="8"/>
      <c r="CO252" s="8"/>
      <c r="CP252" s="353"/>
      <c r="CQ252" s="355"/>
      <c r="CR252" s="355"/>
      <c r="CS252" s="355"/>
      <c r="CT252" s="355"/>
      <c r="CU252" s="355"/>
      <c r="CV252" s="355"/>
      <c r="CW252" s="355"/>
      <c r="CX252" s="355"/>
      <c r="CY252" s="355"/>
      <c r="CZ252" s="355"/>
      <c r="DA252" s="355"/>
      <c r="DB252" s="355"/>
      <c r="DC252" s="355"/>
      <c r="DD252" s="355"/>
      <c r="DE252" s="355"/>
      <c r="DF252" s="355"/>
      <c r="DG252" s="355"/>
      <c r="DH252" s="355"/>
      <c r="DI252" s="355"/>
      <c r="DJ252" s="355"/>
      <c r="DK252" s="355"/>
      <c r="DL252" s="355"/>
      <c r="DM252" s="355"/>
      <c r="DN252" s="355"/>
      <c r="DO252" s="355"/>
      <c r="DP252" s="10"/>
      <c r="DQ252" s="10"/>
      <c r="DR252" s="356"/>
      <c r="DS252" s="356"/>
      <c r="DT252" s="356"/>
      <c r="DU252" s="356"/>
      <c r="DV252" s="356"/>
      <c r="DW252" s="356"/>
      <c r="DX252" s="356"/>
      <c r="DY252" s="356"/>
      <c r="DZ252" s="356"/>
      <c r="EA252" s="356"/>
      <c r="EB252" s="356"/>
      <c r="EC252" s="356"/>
      <c r="ED252" s="356"/>
      <c r="EE252" s="356"/>
      <c r="EF252" s="356"/>
      <c r="EG252" s="356"/>
      <c r="EH252" s="356"/>
      <c r="EI252" s="356"/>
      <c r="EJ252" s="356"/>
      <c r="EK252" s="356"/>
      <c r="EL252" s="356"/>
      <c r="EM252" s="356"/>
      <c r="EN252" s="356"/>
      <c r="EO252" s="356"/>
    </row>
    <row r="253" spans="20:145" ht="17.25" customHeight="1">
      <c r="T253" s="4"/>
      <c r="U253" s="4"/>
      <c r="V253" s="4"/>
      <c r="W253" s="4"/>
      <c r="X253" s="4"/>
      <c r="BB253" s="5"/>
      <c r="BG253" s="6"/>
      <c r="CM253" s="8"/>
      <c r="CN253" s="8"/>
      <c r="CO253" s="8"/>
      <c r="CP253" s="353"/>
      <c r="CQ253" s="355"/>
      <c r="CR253" s="355"/>
      <c r="CS253" s="355"/>
      <c r="CT253" s="355"/>
      <c r="CU253" s="355"/>
      <c r="CV253" s="355"/>
      <c r="CW253" s="355"/>
      <c r="CX253" s="355"/>
      <c r="CY253" s="355"/>
      <c r="CZ253" s="355"/>
      <c r="DA253" s="355"/>
      <c r="DB253" s="355"/>
      <c r="DC253" s="355"/>
      <c r="DD253" s="355"/>
      <c r="DE253" s="355"/>
      <c r="DF253" s="355"/>
      <c r="DG253" s="355"/>
      <c r="DH253" s="355"/>
      <c r="DI253" s="355"/>
      <c r="DJ253" s="355"/>
      <c r="DK253" s="355"/>
      <c r="DL253" s="355"/>
      <c r="DM253" s="355"/>
      <c r="DN253" s="355"/>
      <c r="DO253" s="355"/>
      <c r="DP253" s="10"/>
      <c r="DQ253" s="10"/>
      <c r="DR253" s="356"/>
      <c r="DS253" s="356"/>
      <c r="DT253" s="356"/>
      <c r="DU253" s="356"/>
      <c r="DV253" s="356"/>
      <c r="DW253" s="356"/>
      <c r="DX253" s="356"/>
      <c r="DY253" s="356"/>
      <c r="DZ253" s="356"/>
      <c r="EA253" s="356"/>
      <c r="EB253" s="356"/>
      <c r="EC253" s="356"/>
      <c r="ED253" s="356"/>
      <c r="EE253" s="356"/>
      <c r="EF253" s="356"/>
      <c r="EG253" s="356"/>
      <c r="EH253" s="356"/>
      <c r="EI253" s="356"/>
      <c r="EJ253" s="356"/>
      <c r="EK253" s="356"/>
      <c r="EL253" s="356"/>
      <c r="EM253" s="356"/>
      <c r="EN253" s="356"/>
      <c r="EO253" s="356"/>
    </row>
    <row r="254" spans="20:145" ht="17.25" customHeight="1">
      <c r="T254" s="4"/>
      <c r="U254" s="4"/>
      <c r="V254" s="4"/>
      <c r="W254" s="4"/>
      <c r="X254" s="4"/>
      <c r="BB254" s="5"/>
      <c r="BG254" s="6"/>
      <c r="CM254" s="8"/>
      <c r="CN254" s="8"/>
      <c r="CO254" s="8"/>
      <c r="CP254" s="353"/>
      <c r="CQ254" s="355"/>
      <c r="CR254" s="355"/>
      <c r="CS254" s="355"/>
      <c r="CT254" s="355"/>
      <c r="CU254" s="355"/>
      <c r="CV254" s="355"/>
      <c r="CW254" s="355"/>
      <c r="CX254" s="355"/>
      <c r="CY254" s="355"/>
      <c r="CZ254" s="355"/>
      <c r="DA254" s="355"/>
      <c r="DB254" s="355"/>
      <c r="DC254" s="355"/>
      <c r="DD254" s="355"/>
      <c r="DE254" s="355"/>
      <c r="DF254" s="355"/>
      <c r="DG254" s="355"/>
      <c r="DH254" s="355"/>
      <c r="DI254" s="355"/>
      <c r="DJ254" s="355"/>
      <c r="DK254" s="355"/>
      <c r="DL254" s="355"/>
      <c r="DM254" s="355"/>
      <c r="DN254" s="355"/>
      <c r="DO254" s="355"/>
      <c r="DP254" s="10"/>
      <c r="DQ254" s="10"/>
      <c r="DR254" s="356"/>
      <c r="DS254" s="356"/>
      <c r="DT254" s="356"/>
      <c r="DU254" s="356"/>
      <c r="DV254" s="356"/>
      <c r="DW254" s="356"/>
      <c r="DX254" s="356"/>
      <c r="DY254" s="356"/>
      <c r="DZ254" s="356"/>
      <c r="EA254" s="356"/>
      <c r="EB254" s="356"/>
      <c r="EC254" s="356"/>
      <c r="ED254" s="356"/>
      <c r="EE254" s="356"/>
      <c r="EF254" s="356"/>
      <c r="EG254" s="356"/>
      <c r="EH254" s="356"/>
      <c r="EI254" s="356"/>
      <c r="EJ254" s="356"/>
      <c r="EK254" s="356"/>
      <c r="EL254" s="356"/>
      <c r="EM254" s="356"/>
      <c r="EN254" s="356"/>
      <c r="EO254" s="356"/>
    </row>
    <row r="255" spans="20:145" ht="17.25" customHeight="1">
      <c r="T255" s="4"/>
      <c r="U255" s="4"/>
      <c r="V255" s="4"/>
      <c r="W255" s="4"/>
      <c r="X255" s="4"/>
      <c r="BB255" s="5"/>
      <c r="BG255" s="6"/>
      <c r="CM255" s="8"/>
      <c r="CN255" s="8"/>
      <c r="CO255" s="8"/>
      <c r="CP255" s="353"/>
      <c r="CQ255" s="355"/>
      <c r="CR255" s="355"/>
      <c r="CS255" s="355"/>
      <c r="CT255" s="355"/>
      <c r="CU255" s="355"/>
      <c r="CV255" s="355"/>
      <c r="CW255" s="355"/>
      <c r="CX255" s="355"/>
      <c r="CY255" s="355"/>
      <c r="CZ255" s="355"/>
      <c r="DA255" s="355"/>
      <c r="DB255" s="355"/>
      <c r="DC255" s="355"/>
      <c r="DD255" s="355"/>
      <c r="DE255" s="355"/>
      <c r="DF255" s="355"/>
      <c r="DG255" s="355"/>
      <c r="DH255" s="355"/>
      <c r="DI255" s="355"/>
      <c r="DJ255" s="355"/>
      <c r="DK255" s="355"/>
      <c r="DL255" s="355"/>
      <c r="DM255" s="355"/>
      <c r="DN255" s="355"/>
      <c r="DO255" s="355"/>
      <c r="DP255" s="10"/>
      <c r="DQ255" s="10"/>
      <c r="DR255" s="356"/>
      <c r="DS255" s="356"/>
      <c r="DT255" s="356"/>
      <c r="DU255" s="356"/>
      <c r="DV255" s="356"/>
      <c r="DW255" s="356"/>
      <c r="DX255" s="356"/>
      <c r="DY255" s="356"/>
      <c r="DZ255" s="356"/>
      <c r="EA255" s="356"/>
      <c r="EB255" s="356"/>
      <c r="EC255" s="356"/>
      <c r="ED255" s="356"/>
      <c r="EE255" s="356"/>
      <c r="EF255" s="356"/>
      <c r="EG255" s="356"/>
      <c r="EH255" s="356"/>
      <c r="EI255" s="356"/>
      <c r="EJ255" s="356"/>
      <c r="EK255" s="356"/>
      <c r="EL255" s="356"/>
      <c r="EM255" s="356"/>
      <c r="EN255" s="356"/>
      <c r="EO255" s="356"/>
    </row>
    <row r="256" spans="20:145" ht="17.25" customHeight="1">
      <c r="T256" s="4"/>
      <c r="U256" s="4"/>
      <c r="V256" s="4"/>
      <c r="W256" s="4"/>
      <c r="X256" s="4"/>
      <c r="BB256" s="5"/>
      <c r="BG256" s="6"/>
      <c r="CM256" s="8"/>
      <c r="CN256" s="8"/>
      <c r="CO256" s="8"/>
      <c r="CP256" s="353"/>
      <c r="CQ256" s="355"/>
      <c r="CR256" s="355"/>
      <c r="CS256" s="355"/>
      <c r="CT256" s="355"/>
      <c r="CU256" s="355"/>
      <c r="CV256" s="355"/>
      <c r="CW256" s="355"/>
      <c r="CX256" s="355"/>
      <c r="CY256" s="355"/>
      <c r="CZ256" s="355"/>
      <c r="DA256" s="355"/>
      <c r="DB256" s="355"/>
      <c r="DC256" s="355"/>
      <c r="DD256" s="355"/>
      <c r="DE256" s="355"/>
      <c r="DF256" s="355"/>
      <c r="DG256" s="355"/>
      <c r="DH256" s="355"/>
      <c r="DI256" s="355"/>
      <c r="DJ256" s="355"/>
      <c r="DK256" s="355"/>
      <c r="DL256" s="355"/>
      <c r="DM256" s="355"/>
      <c r="DN256" s="355"/>
      <c r="DO256" s="355"/>
      <c r="DP256" s="10"/>
      <c r="DQ256" s="10"/>
      <c r="DR256" s="356"/>
      <c r="DS256" s="356"/>
      <c r="DT256" s="356"/>
      <c r="DU256" s="356"/>
      <c r="DV256" s="356"/>
      <c r="DW256" s="356"/>
      <c r="DX256" s="356"/>
      <c r="DY256" s="356"/>
      <c r="DZ256" s="356"/>
      <c r="EA256" s="356"/>
      <c r="EB256" s="356"/>
      <c r="EC256" s="356"/>
      <c r="ED256" s="356"/>
      <c r="EE256" s="356"/>
      <c r="EF256" s="356"/>
      <c r="EG256" s="356"/>
      <c r="EH256" s="356"/>
      <c r="EI256" s="356"/>
      <c r="EJ256" s="356"/>
      <c r="EK256" s="356"/>
      <c r="EL256" s="356"/>
      <c r="EM256" s="356"/>
      <c r="EN256" s="356"/>
      <c r="EO256" s="356"/>
    </row>
    <row r="257" spans="20:145" ht="17.25" customHeight="1">
      <c r="T257" s="4"/>
      <c r="U257" s="4"/>
      <c r="V257" s="4"/>
      <c r="W257" s="4"/>
      <c r="X257" s="4"/>
      <c r="BB257" s="5"/>
      <c r="BG257" s="6"/>
      <c r="CM257" s="8"/>
      <c r="CN257" s="8"/>
      <c r="CO257" s="8"/>
      <c r="CP257" s="353"/>
      <c r="CQ257" s="355"/>
      <c r="CR257" s="355"/>
      <c r="CS257" s="355"/>
      <c r="CT257" s="355"/>
      <c r="CU257" s="355"/>
      <c r="CV257" s="355"/>
      <c r="CW257" s="355"/>
      <c r="CX257" s="355"/>
      <c r="CY257" s="355"/>
      <c r="CZ257" s="355"/>
      <c r="DA257" s="355"/>
      <c r="DB257" s="355"/>
      <c r="DC257" s="355"/>
      <c r="DD257" s="355"/>
      <c r="DE257" s="355"/>
      <c r="DF257" s="355"/>
      <c r="DG257" s="355"/>
      <c r="DH257" s="355"/>
      <c r="DI257" s="355"/>
      <c r="DJ257" s="355"/>
      <c r="DK257" s="355"/>
      <c r="DL257" s="355"/>
      <c r="DM257" s="355"/>
      <c r="DN257" s="355"/>
      <c r="DO257" s="355"/>
      <c r="DP257" s="10"/>
      <c r="DQ257" s="10"/>
      <c r="DR257" s="356"/>
      <c r="DS257" s="356"/>
      <c r="DT257" s="356"/>
      <c r="DU257" s="356"/>
      <c r="DV257" s="356"/>
      <c r="DW257" s="356"/>
      <c r="DX257" s="356"/>
      <c r="DY257" s="356"/>
      <c r="DZ257" s="356"/>
      <c r="EA257" s="356"/>
      <c r="EB257" s="356"/>
      <c r="EC257" s="356"/>
      <c r="ED257" s="356"/>
      <c r="EE257" s="356"/>
      <c r="EF257" s="356"/>
      <c r="EG257" s="356"/>
      <c r="EH257" s="356"/>
      <c r="EI257" s="356"/>
      <c r="EJ257" s="356"/>
      <c r="EK257" s="356"/>
      <c r="EL257" s="356"/>
      <c r="EM257" s="356"/>
      <c r="EN257" s="356"/>
      <c r="EO257" s="356"/>
    </row>
    <row r="258" spans="20:145" ht="17.25" customHeight="1">
      <c r="T258" s="4"/>
      <c r="U258" s="4"/>
      <c r="V258" s="4"/>
      <c r="W258" s="4"/>
      <c r="X258" s="4"/>
      <c r="BB258" s="5"/>
      <c r="BG258" s="6"/>
      <c r="CM258" s="8"/>
      <c r="CN258" s="8"/>
      <c r="CO258" s="8"/>
      <c r="CP258" s="353"/>
      <c r="CQ258" s="355"/>
      <c r="CR258" s="355"/>
      <c r="CS258" s="355"/>
      <c r="CT258" s="355"/>
      <c r="CU258" s="355"/>
      <c r="CV258" s="355"/>
      <c r="CW258" s="355"/>
      <c r="CX258" s="355"/>
      <c r="CY258" s="355"/>
      <c r="CZ258" s="355"/>
      <c r="DA258" s="355"/>
      <c r="DB258" s="355"/>
      <c r="DC258" s="355"/>
      <c r="DD258" s="355"/>
      <c r="DE258" s="355"/>
      <c r="DF258" s="355"/>
      <c r="DG258" s="355"/>
      <c r="DH258" s="355"/>
      <c r="DI258" s="355"/>
      <c r="DJ258" s="355"/>
      <c r="DK258" s="355"/>
      <c r="DL258" s="355"/>
      <c r="DM258" s="355"/>
      <c r="DN258" s="355"/>
      <c r="DO258" s="355"/>
      <c r="DP258" s="10"/>
      <c r="DQ258" s="10"/>
      <c r="DR258" s="356"/>
      <c r="DS258" s="356"/>
      <c r="DT258" s="356"/>
      <c r="DU258" s="356"/>
      <c r="DV258" s="356"/>
      <c r="DW258" s="356"/>
      <c r="DX258" s="356"/>
      <c r="DY258" s="356"/>
      <c r="DZ258" s="356"/>
      <c r="EA258" s="356"/>
      <c r="EB258" s="356"/>
      <c r="EC258" s="356"/>
      <c r="ED258" s="356"/>
      <c r="EE258" s="356"/>
      <c r="EF258" s="356"/>
      <c r="EG258" s="356"/>
      <c r="EH258" s="356"/>
      <c r="EI258" s="356"/>
      <c r="EJ258" s="356"/>
      <c r="EK258" s="356"/>
      <c r="EL258" s="356"/>
      <c r="EM258" s="356"/>
      <c r="EN258" s="356"/>
      <c r="EO258" s="356"/>
    </row>
    <row r="259" spans="20:145" ht="17.25" customHeight="1">
      <c r="T259" s="4"/>
      <c r="U259" s="4"/>
      <c r="V259" s="4"/>
      <c r="W259" s="4"/>
      <c r="X259" s="4"/>
      <c r="BB259" s="5"/>
      <c r="BG259" s="6"/>
      <c r="CM259" s="8"/>
      <c r="CN259" s="8"/>
      <c r="CO259" s="8"/>
      <c r="CP259" s="353"/>
      <c r="CQ259" s="355"/>
      <c r="CR259" s="355"/>
      <c r="CS259" s="355"/>
      <c r="CT259" s="355"/>
      <c r="CU259" s="355"/>
      <c r="CV259" s="355"/>
      <c r="CW259" s="355"/>
      <c r="CX259" s="355"/>
      <c r="CY259" s="355"/>
      <c r="CZ259" s="355"/>
      <c r="DA259" s="355"/>
      <c r="DB259" s="355"/>
      <c r="DC259" s="355"/>
      <c r="DD259" s="355"/>
      <c r="DE259" s="355"/>
      <c r="DF259" s="355"/>
      <c r="DG259" s="355"/>
      <c r="DH259" s="355"/>
      <c r="DI259" s="355"/>
      <c r="DJ259" s="355"/>
      <c r="DK259" s="355"/>
      <c r="DL259" s="355"/>
      <c r="DM259" s="355"/>
      <c r="DN259" s="355"/>
      <c r="DO259" s="355"/>
      <c r="DP259" s="10"/>
      <c r="DQ259" s="10"/>
      <c r="DR259" s="356"/>
      <c r="DS259" s="356"/>
      <c r="DT259" s="356"/>
      <c r="DU259" s="356"/>
      <c r="DV259" s="356"/>
      <c r="DW259" s="356"/>
      <c r="DX259" s="356"/>
      <c r="DY259" s="356"/>
      <c r="DZ259" s="356"/>
      <c r="EA259" s="356"/>
      <c r="EB259" s="356"/>
      <c r="EC259" s="356"/>
      <c r="ED259" s="356"/>
      <c r="EE259" s="356"/>
      <c r="EF259" s="356"/>
      <c r="EG259" s="356"/>
      <c r="EH259" s="356"/>
      <c r="EI259" s="356"/>
      <c r="EJ259" s="356"/>
      <c r="EK259" s="356"/>
      <c r="EL259" s="356"/>
      <c r="EM259" s="356"/>
      <c r="EN259" s="356"/>
      <c r="EO259" s="356"/>
    </row>
    <row r="260" spans="20:145" ht="17.25" customHeight="1">
      <c r="T260" s="4"/>
      <c r="U260" s="4"/>
      <c r="V260" s="4"/>
      <c r="W260" s="4"/>
      <c r="X260" s="4"/>
      <c r="BB260" s="5"/>
      <c r="BG260" s="6"/>
      <c r="CM260" s="8"/>
      <c r="CN260" s="8"/>
      <c r="CO260" s="8"/>
      <c r="CP260" s="353"/>
      <c r="CQ260" s="355"/>
      <c r="CR260" s="355"/>
      <c r="CS260" s="355"/>
      <c r="CT260" s="355"/>
      <c r="CU260" s="355"/>
      <c r="CV260" s="355"/>
      <c r="CW260" s="355"/>
      <c r="CX260" s="355"/>
      <c r="CY260" s="355"/>
      <c r="CZ260" s="355"/>
      <c r="DA260" s="355"/>
      <c r="DB260" s="355"/>
      <c r="DC260" s="355"/>
      <c r="DD260" s="355"/>
      <c r="DE260" s="355"/>
      <c r="DF260" s="355"/>
      <c r="DG260" s="355"/>
      <c r="DH260" s="355"/>
      <c r="DI260" s="355"/>
      <c r="DJ260" s="355"/>
      <c r="DK260" s="355"/>
      <c r="DL260" s="355"/>
      <c r="DM260" s="355"/>
      <c r="DN260" s="355"/>
      <c r="DO260" s="355"/>
      <c r="DP260" s="10"/>
      <c r="DQ260" s="10"/>
      <c r="DR260" s="356"/>
      <c r="DS260" s="356"/>
      <c r="DT260" s="356"/>
      <c r="DU260" s="356"/>
      <c r="DV260" s="356"/>
      <c r="DW260" s="356"/>
      <c r="DX260" s="356"/>
      <c r="DY260" s="356"/>
      <c r="DZ260" s="356"/>
      <c r="EA260" s="356"/>
      <c r="EB260" s="356"/>
      <c r="EC260" s="356"/>
      <c r="ED260" s="356"/>
      <c r="EE260" s="356"/>
      <c r="EF260" s="356"/>
      <c r="EG260" s="356"/>
      <c r="EH260" s="356"/>
      <c r="EI260" s="356"/>
      <c r="EJ260" s="356"/>
      <c r="EK260" s="356"/>
      <c r="EL260" s="356"/>
      <c r="EM260" s="356"/>
      <c r="EN260" s="356"/>
      <c r="EO260" s="356"/>
    </row>
    <row r="261" spans="20:145" ht="17.25" customHeight="1">
      <c r="T261" s="4"/>
      <c r="U261" s="4"/>
      <c r="V261" s="4"/>
      <c r="W261" s="4"/>
      <c r="X261" s="4"/>
      <c r="BB261" s="5"/>
      <c r="BG261" s="6"/>
      <c r="CM261" s="8"/>
      <c r="CN261" s="8"/>
      <c r="CO261" s="8"/>
      <c r="CP261" s="353"/>
      <c r="CQ261" s="355"/>
      <c r="CR261" s="355"/>
      <c r="CS261" s="355"/>
      <c r="CT261" s="355"/>
      <c r="CU261" s="355"/>
      <c r="CV261" s="355"/>
      <c r="CW261" s="355"/>
      <c r="CX261" s="355"/>
      <c r="CY261" s="355"/>
      <c r="CZ261" s="355"/>
      <c r="DA261" s="355"/>
      <c r="DB261" s="355"/>
      <c r="DC261" s="355"/>
      <c r="DD261" s="355"/>
      <c r="DE261" s="355"/>
      <c r="DF261" s="355"/>
      <c r="DG261" s="355"/>
      <c r="DH261" s="355"/>
      <c r="DI261" s="355"/>
      <c r="DJ261" s="355"/>
      <c r="DK261" s="355"/>
      <c r="DL261" s="355"/>
      <c r="DM261" s="355"/>
      <c r="DN261" s="355"/>
      <c r="DO261" s="355"/>
      <c r="DP261" s="10"/>
      <c r="DQ261" s="10"/>
      <c r="DR261" s="356"/>
      <c r="DS261" s="356"/>
      <c r="DT261" s="356"/>
      <c r="DU261" s="356"/>
      <c r="DV261" s="356"/>
      <c r="DW261" s="356"/>
      <c r="DX261" s="356"/>
      <c r="DY261" s="356"/>
      <c r="DZ261" s="356"/>
      <c r="EA261" s="356"/>
      <c r="EB261" s="356"/>
      <c r="EC261" s="356"/>
      <c r="ED261" s="356"/>
      <c r="EE261" s="356"/>
      <c r="EF261" s="356"/>
      <c r="EG261" s="356"/>
      <c r="EH261" s="356"/>
      <c r="EI261" s="356"/>
      <c r="EJ261" s="356"/>
      <c r="EK261" s="356"/>
      <c r="EL261" s="356"/>
      <c r="EM261" s="356"/>
      <c r="EN261" s="356"/>
      <c r="EO261" s="356"/>
    </row>
    <row r="262" spans="20:145" ht="17.25" customHeight="1">
      <c r="T262" s="4"/>
      <c r="U262" s="4"/>
      <c r="V262" s="4"/>
      <c r="W262" s="4"/>
      <c r="X262" s="4"/>
      <c r="BB262" s="5"/>
      <c r="BG262" s="6"/>
      <c r="CM262" s="8"/>
      <c r="CN262" s="8"/>
      <c r="CO262" s="8"/>
      <c r="CP262" s="353"/>
      <c r="CQ262" s="355"/>
      <c r="CR262" s="355"/>
      <c r="CS262" s="355"/>
      <c r="CT262" s="355"/>
      <c r="CU262" s="355"/>
      <c r="CV262" s="355"/>
      <c r="CW262" s="355"/>
      <c r="CX262" s="355"/>
      <c r="CY262" s="355"/>
      <c r="CZ262" s="355"/>
      <c r="DA262" s="355"/>
      <c r="DB262" s="355"/>
      <c r="DC262" s="355"/>
      <c r="DD262" s="355"/>
      <c r="DE262" s="355"/>
      <c r="DF262" s="355"/>
      <c r="DG262" s="355"/>
      <c r="DH262" s="355"/>
      <c r="DI262" s="355"/>
      <c r="DJ262" s="355"/>
      <c r="DK262" s="355"/>
      <c r="DL262" s="355"/>
      <c r="DM262" s="355"/>
      <c r="DN262" s="355"/>
      <c r="DO262" s="355"/>
      <c r="DP262" s="10"/>
      <c r="DQ262" s="10"/>
      <c r="DR262" s="356"/>
      <c r="DS262" s="356"/>
      <c r="DT262" s="356"/>
      <c r="DU262" s="356"/>
      <c r="DV262" s="356"/>
      <c r="DW262" s="356"/>
      <c r="DX262" s="356"/>
      <c r="DY262" s="356"/>
      <c r="DZ262" s="356"/>
      <c r="EA262" s="356"/>
      <c r="EB262" s="356"/>
      <c r="EC262" s="356"/>
      <c r="ED262" s="356"/>
      <c r="EE262" s="356"/>
      <c r="EF262" s="356"/>
      <c r="EG262" s="356"/>
      <c r="EH262" s="356"/>
      <c r="EI262" s="356"/>
      <c r="EJ262" s="356"/>
      <c r="EK262" s="356"/>
      <c r="EL262" s="356"/>
      <c r="EM262" s="356"/>
      <c r="EN262" s="356"/>
      <c r="EO262" s="356"/>
    </row>
    <row r="263" spans="20:145" ht="17.25" customHeight="1">
      <c r="T263" s="4"/>
      <c r="U263" s="4"/>
      <c r="V263" s="4"/>
      <c r="W263" s="4"/>
      <c r="X263" s="4"/>
      <c r="BB263" s="5"/>
      <c r="BG263" s="6"/>
      <c r="CM263" s="8"/>
      <c r="CN263" s="8"/>
      <c r="CO263" s="8"/>
      <c r="CP263" s="353"/>
      <c r="CQ263" s="355"/>
      <c r="CR263" s="355"/>
      <c r="CS263" s="355"/>
      <c r="CT263" s="355"/>
      <c r="CU263" s="355"/>
      <c r="CV263" s="355"/>
      <c r="CW263" s="355"/>
      <c r="CX263" s="355"/>
      <c r="CY263" s="355"/>
      <c r="CZ263" s="355"/>
      <c r="DA263" s="355"/>
      <c r="DB263" s="355"/>
      <c r="DC263" s="355"/>
      <c r="DD263" s="355"/>
      <c r="DE263" s="355"/>
      <c r="DF263" s="355"/>
      <c r="DG263" s="355"/>
      <c r="DH263" s="355"/>
      <c r="DI263" s="355"/>
      <c r="DJ263" s="355"/>
      <c r="DK263" s="355"/>
      <c r="DL263" s="355"/>
      <c r="DM263" s="355"/>
      <c r="DN263" s="355"/>
      <c r="DO263" s="355"/>
      <c r="DP263" s="10"/>
      <c r="DQ263" s="10"/>
      <c r="DR263" s="356"/>
      <c r="DS263" s="356"/>
      <c r="DT263" s="356"/>
      <c r="DU263" s="356"/>
      <c r="DV263" s="356"/>
      <c r="DW263" s="356"/>
      <c r="DX263" s="356"/>
      <c r="DY263" s="356"/>
      <c r="DZ263" s="356"/>
      <c r="EA263" s="356"/>
      <c r="EB263" s="356"/>
      <c r="EC263" s="356"/>
      <c r="ED263" s="356"/>
      <c r="EE263" s="356"/>
      <c r="EF263" s="356"/>
      <c r="EG263" s="356"/>
      <c r="EH263" s="356"/>
      <c r="EI263" s="356"/>
      <c r="EJ263" s="356"/>
      <c r="EK263" s="356"/>
      <c r="EL263" s="356"/>
      <c r="EM263" s="356"/>
      <c r="EN263" s="356"/>
      <c r="EO263" s="356"/>
    </row>
    <row r="264" spans="20:145" ht="17.25" customHeight="1">
      <c r="T264" s="4"/>
      <c r="U264" s="4"/>
      <c r="V264" s="4"/>
      <c r="W264" s="4"/>
      <c r="X264" s="4"/>
      <c r="BB264" s="5"/>
      <c r="BG264" s="6"/>
      <c r="CM264" s="8"/>
      <c r="CN264" s="8"/>
      <c r="CO264" s="8"/>
      <c r="CP264" s="353"/>
      <c r="CQ264" s="355"/>
      <c r="CR264" s="355"/>
      <c r="CS264" s="355"/>
      <c r="CT264" s="355"/>
      <c r="CU264" s="355"/>
      <c r="CV264" s="355"/>
      <c r="CW264" s="355"/>
      <c r="CX264" s="355"/>
      <c r="CY264" s="355"/>
      <c r="CZ264" s="355"/>
      <c r="DA264" s="355"/>
      <c r="DB264" s="355"/>
      <c r="DC264" s="355"/>
      <c r="DD264" s="355"/>
      <c r="DE264" s="355"/>
      <c r="DF264" s="355"/>
      <c r="DG264" s="355"/>
      <c r="DH264" s="355"/>
      <c r="DI264" s="355"/>
      <c r="DJ264" s="355"/>
      <c r="DK264" s="355"/>
      <c r="DL264" s="355"/>
      <c r="DM264" s="355"/>
      <c r="DN264" s="355"/>
      <c r="DO264" s="355"/>
      <c r="DP264" s="10"/>
      <c r="DQ264" s="10"/>
      <c r="DR264" s="356"/>
      <c r="DS264" s="356"/>
      <c r="DT264" s="356"/>
      <c r="DU264" s="356"/>
      <c r="DV264" s="356"/>
      <c r="DW264" s="356"/>
      <c r="DX264" s="356"/>
      <c r="DY264" s="356"/>
      <c r="DZ264" s="356"/>
      <c r="EA264" s="356"/>
      <c r="EB264" s="356"/>
      <c r="EC264" s="356"/>
      <c r="ED264" s="356"/>
      <c r="EE264" s="356"/>
      <c r="EF264" s="356"/>
      <c r="EG264" s="356"/>
      <c r="EH264" s="356"/>
      <c r="EI264" s="356"/>
      <c r="EJ264" s="356"/>
      <c r="EK264" s="356"/>
      <c r="EL264" s="356"/>
      <c r="EM264" s="356"/>
      <c r="EN264" s="356"/>
      <c r="EO264" s="356"/>
    </row>
    <row r="265" spans="20:145" ht="17.25" customHeight="1">
      <c r="T265" s="4"/>
      <c r="U265" s="4"/>
      <c r="V265" s="4"/>
      <c r="W265" s="4"/>
      <c r="X265" s="4"/>
      <c r="BB265" s="5"/>
      <c r="BG265" s="6"/>
      <c r="CM265" s="8"/>
      <c r="CN265" s="8"/>
      <c r="CO265" s="8"/>
      <c r="CP265" s="353"/>
      <c r="CQ265" s="355"/>
      <c r="CR265" s="355"/>
      <c r="CS265" s="355"/>
      <c r="CT265" s="355"/>
      <c r="CU265" s="355"/>
      <c r="CV265" s="355"/>
      <c r="CW265" s="355"/>
      <c r="CX265" s="355"/>
      <c r="CY265" s="355"/>
      <c r="CZ265" s="355"/>
      <c r="DA265" s="355"/>
      <c r="DB265" s="355"/>
      <c r="DC265" s="355"/>
      <c r="DD265" s="355"/>
      <c r="DE265" s="355"/>
      <c r="DF265" s="355"/>
      <c r="DG265" s="355"/>
      <c r="DH265" s="355"/>
      <c r="DI265" s="355"/>
      <c r="DJ265" s="355"/>
      <c r="DK265" s="355"/>
      <c r="DL265" s="355"/>
      <c r="DM265" s="355"/>
      <c r="DN265" s="355"/>
      <c r="DO265" s="355"/>
      <c r="DP265" s="10"/>
      <c r="DQ265" s="10"/>
      <c r="DR265" s="356"/>
      <c r="DS265" s="356"/>
      <c r="DT265" s="356"/>
      <c r="DU265" s="356"/>
      <c r="DV265" s="356"/>
      <c r="DW265" s="356"/>
      <c r="DX265" s="356"/>
      <c r="DY265" s="356"/>
      <c r="DZ265" s="356"/>
      <c r="EA265" s="356"/>
      <c r="EB265" s="356"/>
      <c r="EC265" s="356"/>
      <c r="ED265" s="356"/>
      <c r="EE265" s="356"/>
      <c r="EF265" s="356"/>
      <c r="EG265" s="356"/>
      <c r="EH265" s="356"/>
      <c r="EI265" s="356"/>
      <c r="EJ265" s="356"/>
      <c r="EK265" s="356"/>
      <c r="EL265" s="356"/>
      <c r="EM265" s="356"/>
      <c r="EN265" s="356"/>
      <c r="EO265" s="356"/>
    </row>
    <row r="266" spans="20:145" ht="17.25" customHeight="1">
      <c r="T266" s="4"/>
      <c r="U266" s="4"/>
      <c r="V266" s="4"/>
      <c r="W266" s="4"/>
      <c r="X266" s="4"/>
      <c r="BB266" s="5"/>
      <c r="BG266" s="6"/>
      <c r="CM266" s="8"/>
      <c r="CN266" s="8"/>
      <c r="CO266" s="8"/>
      <c r="CP266" s="353"/>
      <c r="CQ266" s="355"/>
      <c r="CR266" s="355"/>
      <c r="CS266" s="355"/>
      <c r="CT266" s="355"/>
      <c r="CU266" s="355"/>
      <c r="CV266" s="355"/>
      <c r="CW266" s="355"/>
      <c r="CX266" s="355"/>
      <c r="CY266" s="355"/>
      <c r="CZ266" s="355"/>
      <c r="DA266" s="355"/>
      <c r="DB266" s="355"/>
      <c r="DC266" s="355"/>
      <c r="DD266" s="355"/>
      <c r="DE266" s="355"/>
      <c r="DF266" s="355"/>
      <c r="DG266" s="355"/>
      <c r="DH266" s="355"/>
      <c r="DI266" s="355"/>
      <c r="DJ266" s="355"/>
      <c r="DK266" s="355"/>
      <c r="DL266" s="355"/>
      <c r="DM266" s="355"/>
      <c r="DN266" s="355"/>
      <c r="DO266" s="355"/>
      <c r="DP266" s="10"/>
      <c r="DQ266" s="10"/>
      <c r="DR266" s="356"/>
      <c r="DS266" s="356"/>
      <c r="DT266" s="356"/>
      <c r="DU266" s="356"/>
      <c r="DV266" s="356"/>
      <c r="DW266" s="356"/>
      <c r="DX266" s="356"/>
      <c r="DY266" s="356"/>
      <c r="DZ266" s="356"/>
      <c r="EA266" s="356"/>
      <c r="EB266" s="356"/>
      <c r="EC266" s="356"/>
      <c r="ED266" s="356"/>
      <c r="EE266" s="356"/>
      <c r="EF266" s="356"/>
      <c r="EG266" s="356"/>
      <c r="EH266" s="356"/>
      <c r="EI266" s="356"/>
      <c r="EJ266" s="356"/>
      <c r="EK266" s="356"/>
      <c r="EL266" s="356"/>
      <c r="EM266" s="356"/>
      <c r="EN266" s="356"/>
      <c r="EO266" s="356"/>
    </row>
    <row r="267" spans="20:145" ht="17.25" customHeight="1">
      <c r="T267" s="4"/>
      <c r="U267" s="4"/>
      <c r="V267" s="4"/>
      <c r="W267" s="4"/>
      <c r="X267" s="4"/>
      <c r="BB267" s="5"/>
      <c r="BG267" s="6"/>
      <c r="CM267" s="8"/>
      <c r="CN267" s="8"/>
      <c r="CO267" s="8"/>
      <c r="CP267" s="353"/>
      <c r="CQ267" s="355"/>
      <c r="CR267" s="355"/>
      <c r="CS267" s="355"/>
      <c r="CT267" s="355"/>
      <c r="CU267" s="355"/>
      <c r="CV267" s="355"/>
      <c r="CW267" s="355"/>
      <c r="CX267" s="355"/>
      <c r="CY267" s="355"/>
      <c r="CZ267" s="355"/>
      <c r="DA267" s="355"/>
      <c r="DB267" s="355"/>
      <c r="DC267" s="355"/>
      <c r="DD267" s="355"/>
      <c r="DE267" s="355"/>
      <c r="DF267" s="355"/>
      <c r="DG267" s="355"/>
      <c r="DH267" s="355"/>
      <c r="DI267" s="355"/>
      <c r="DJ267" s="355"/>
      <c r="DK267" s="355"/>
      <c r="DL267" s="355"/>
      <c r="DM267" s="355"/>
      <c r="DN267" s="355"/>
      <c r="DO267" s="355"/>
      <c r="DP267" s="10"/>
      <c r="DQ267" s="10"/>
      <c r="DR267" s="356"/>
      <c r="DS267" s="356"/>
      <c r="DT267" s="356"/>
      <c r="DU267" s="356"/>
      <c r="DV267" s="356"/>
      <c r="DW267" s="356"/>
      <c r="DX267" s="356"/>
      <c r="DY267" s="356"/>
      <c r="DZ267" s="356"/>
      <c r="EA267" s="356"/>
      <c r="EB267" s="356"/>
      <c r="EC267" s="356"/>
      <c r="ED267" s="356"/>
      <c r="EE267" s="356"/>
      <c r="EF267" s="356"/>
      <c r="EG267" s="356"/>
      <c r="EH267" s="356"/>
      <c r="EI267" s="356"/>
      <c r="EJ267" s="356"/>
      <c r="EK267" s="356"/>
      <c r="EL267" s="356"/>
      <c r="EM267" s="356"/>
      <c r="EN267" s="356"/>
      <c r="EO267" s="356"/>
    </row>
    <row r="268" spans="20:145" ht="17.25" customHeight="1">
      <c r="T268" s="4"/>
      <c r="U268" s="4"/>
      <c r="V268" s="4"/>
      <c r="W268" s="4"/>
      <c r="X268" s="4"/>
      <c r="BB268" s="5"/>
      <c r="BG268" s="6"/>
      <c r="CM268" s="8"/>
      <c r="CN268" s="8"/>
      <c r="CO268" s="8"/>
      <c r="CP268" s="353"/>
      <c r="CQ268" s="355"/>
      <c r="CR268" s="355"/>
      <c r="CS268" s="355"/>
      <c r="CT268" s="355"/>
      <c r="CU268" s="355"/>
      <c r="CV268" s="355"/>
      <c r="CW268" s="355"/>
      <c r="CX268" s="355"/>
      <c r="CY268" s="355"/>
      <c r="CZ268" s="355"/>
      <c r="DA268" s="355"/>
      <c r="DB268" s="355"/>
      <c r="DC268" s="355"/>
      <c r="DD268" s="355"/>
      <c r="DE268" s="355"/>
      <c r="DF268" s="355"/>
      <c r="DG268" s="355"/>
      <c r="DH268" s="355"/>
      <c r="DI268" s="355"/>
      <c r="DJ268" s="355"/>
      <c r="DK268" s="355"/>
      <c r="DL268" s="355"/>
      <c r="DM268" s="355"/>
      <c r="DN268" s="355"/>
      <c r="DO268" s="355"/>
      <c r="DP268" s="10"/>
      <c r="DQ268" s="10"/>
      <c r="DR268" s="356"/>
      <c r="DS268" s="356"/>
      <c r="DT268" s="356"/>
      <c r="DU268" s="356"/>
      <c r="DV268" s="356"/>
      <c r="DW268" s="356"/>
      <c r="DX268" s="356"/>
      <c r="DY268" s="356"/>
      <c r="DZ268" s="356"/>
      <c r="EA268" s="356"/>
      <c r="EB268" s="356"/>
      <c r="EC268" s="356"/>
      <c r="ED268" s="356"/>
      <c r="EE268" s="356"/>
      <c r="EF268" s="356"/>
      <c r="EG268" s="356"/>
      <c r="EH268" s="356"/>
      <c r="EI268" s="356"/>
      <c r="EJ268" s="356"/>
      <c r="EK268" s="356"/>
      <c r="EL268" s="356"/>
      <c r="EM268" s="356"/>
      <c r="EN268" s="356"/>
      <c r="EO268" s="356"/>
    </row>
    <row r="269" spans="20:145" ht="17.25" customHeight="1">
      <c r="T269" s="4"/>
      <c r="U269" s="4"/>
      <c r="V269" s="4"/>
      <c r="W269" s="4"/>
      <c r="X269" s="4"/>
      <c r="BB269" s="5"/>
      <c r="BG269" s="6"/>
      <c r="CM269" s="8"/>
      <c r="CN269" s="8"/>
      <c r="CO269" s="8"/>
      <c r="CP269" s="353"/>
      <c r="CQ269" s="355"/>
      <c r="CR269" s="355"/>
      <c r="CS269" s="355"/>
      <c r="CT269" s="355"/>
      <c r="CU269" s="355"/>
      <c r="CV269" s="355"/>
      <c r="CW269" s="355"/>
      <c r="CX269" s="355"/>
      <c r="CY269" s="355"/>
      <c r="CZ269" s="355"/>
      <c r="DA269" s="355"/>
      <c r="DB269" s="355"/>
      <c r="DC269" s="355"/>
      <c r="DD269" s="355"/>
      <c r="DE269" s="355"/>
      <c r="DF269" s="355"/>
      <c r="DG269" s="355"/>
      <c r="DH269" s="355"/>
      <c r="DI269" s="355"/>
      <c r="DJ269" s="355"/>
      <c r="DK269" s="355"/>
      <c r="DL269" s="355"/>
      <c r="DM269" s="355"/>
      <c r="DN269" s="355"/>
      <c r="DO269" s="355"/>
      <c r="DP269" s="10"/>
      <c r="DQ269" s="10"/>
      <c r="DR269" s="356"/>
      <c r="DS269" s="356"/>
      <c r="DT269" s="356"/>
      <c r="DU269" s="356"/>
      <c r="DV269" s="356"/>
      <c r="DW269" s="356"/>
      <c r="DX269" s="356"/>
      <c r="DY269" s="356"/>
      <c r="DZ269" s="356"/>
      <c r="EA269" s="356"/>
      <c r="EB269" s="356"/>
      <c r="EC269" s="356"/>
      <c r="ED269" s="356"/>
      <c r="EE269" s="356"/>
      <c r="EF269" s="356"/>
      <c r="EG269" s="356"/>
      <c r="EH269" s="356"/>
      <c r="EI269" s="356"/>
      <c r="EJ269" s="356"/>
      <c r="EK269" s="356"/>
      <c r="EL269" s="356"/>
      <c r="EM269" s="356"/>
      <c r="EN269" s="356"/>
      <c r="EO269" s="356"/>
    </row>
    <row r="270" spans="20:145" ht="17.25" customHeight="1">
      <c r="T270" s="4"/>
      <c r="U270" s="4"/>
      <c r="V270" s="4"/>
      <c r="W270" s="4"/>
      <c r="X270" s="4"/>
      <c r="BB270" s="5"/>
      <c r="BG270" s="6"/>
      <c r="CM270" s="8"/>
      <c r="CN270" s="8"/>
      <c r="CO270" s="8"/>
      <c r="CP270" s="353"/>
      <c r="CQ270" s="355"/>
      <c r="CR270" s="355"/>
      <c r="CS270" s="355"/>
      <c r="CT270" s="355"/>
      <c r="CU270" s="355"/>
      <c r="CV270" s="355"/>
      <c r="CW270" s="355"/>
      <c r="CX270" s="355"/>
      <c r="CY270" s="355"/>
      <c r="CZ270" s="355"/>
      <c r="DA270" s="355"/>
      <c r="DB270" s="355"/>
      <c r="DC270" s="355"/>
      <c r="DD270" s="355"/>
      <c r="DE270" s="355"/>
      <c r="DF270" s="355"/>
      <c r="DG270" s="355"/>
      <c r="DH270" s="355"/>
      <c r="DI270" s="355"/>
      <c r="DJ270" s="355"/>
      <c r="DK270" s="355"/>
      <c r="DL270" s="355"/>
      <c r="DM270" s="355"/>
      <c r="DN270" s="355"/>
      <c r="DO270" s="355"/>
      <c r="DP270" s="10"/>
      <c r="DQ270" s="10"/>
      <c r="DR270" s="356"/>
      <c r="DS270" s="356"/>
      <c r="DT270" s="356"/>
      <c r="DU270" s="356"/>
      <c r="DV270" s="356"/>
      <c r="DW270" s="356"/>
      <c r="DX270" s="356"/>
      <c r="DY270" s="356"/>
      <c r="DZ270" s="356"/>
      <c r="EA270" s="356"/>
      <c r="EB270" s="356"/>
      <c r="EC270" s="356"/>
      <c r="ED270" s="356"/>
      <c r="EE270" s="356"/>
      <c r="EF270" s="356"/>
      <c r="EG270" s="356"/>
      <c r="EH270" s="356"/>
      <c r="EI270" s="356"/>
      <c r="EJ270" s="356"/>
      <c r="EK270" s="356"/>
      <c r="EL270" s="356"/>
      <c r="EM270" s="356"/>
      <c r="EN270" s="356"/>
      <c r="EO270" s="356"/>
    </row>
    <row r="271" spans="20:145" ht="17.25" customHeight="1">
      <c r="T271" s="4"/>
      <c r="U271" s="4"/>
      <c r="V271" s="4"/>
      <c r="W271" s="4"/>
      <c r="X271" s="4"/>
      <c r="BB271" s="5"/>
      <c r="BG271" s="6"/>
      <c r="CM271" s="8"/>
      <c r="CN271" s="8"/>
      <c r="CO271" s="8"/>
      <c r="CP271" s="353"/>
      <c r="CQ271" s="355"/>
      <c r="CR271" s="355"/>
      <c r="CS271" s="355"/>
      <c r="CT271" s="355"/>
      <c r="CU271" s="355"/>
      <c r="CV271" s="355"/>
      <c r="CW271" s="355"/>
      <c r="CX271" s="355"/>
      <c r="CY271" s="355"/>
      <c r="CZ271" s="355"/>
      <c r="DA271" s="355"/>
      <c r="DB271" s="355"/>
      <c r="DC271" s="355"/>
      <c r="DD271" s="355"/>
      <c r="DE271" s="355"/>
      <c r="DF271" s="355"/>
      <c r="DG271" s="355"/>
      <c r="DH271" s="355"/>
      <c r="DI271" s="355"/>
      <c r="DJ271" s="355"/>
      <c r="DK271" s="355"/>
      <c r="DL271" s="355"/>
      <c r="DM271" s="355"/>
      <c r="DN271" s="355"/>
      <c r="DO271" s="355"/>
      <c r="DP271" s="10"/>
      <c r="DQ271" s="10"/>
      <c r="DR271" s="356"/>
      <c r="DS271" s="356"/>
      <c r="DT271" s="356"/>
      <c r="DU271" s="356"/>
      <c r="DV271" s="356"/>
      <c r="DW271" s="356"/>
      <c r="DX271" s="356"/>
      <c r="DY271" s="356"/>
      <c r="DZ271" s="356"/>
      <c r="EA271" s="356"/>
      <c r="EB271" s="356"/>
      <c r="EC271" s="356"/>
      <c r="ED271" s="356"/>
      <c r="EE271" s="356"/>
      <c r="EF271" s="356"/>
      <c r="EG271" s="356"/>
      <c r="EH271" s="356"/>
      <c r="EI271" s="356"/>
      <c r="EJ271" s="356"/>
      <c r="EK271" s="356"/>
      <c r="EL271" s="356"/>
      <c r="EM271" s="356"/>
      <c r="EN271" s="356"/>
      <c r="EO271" s="356"/>
    </row>
    <row r="272" spans="20:145" ht="17.25" customHeight="1">
      <c r="T272" s="4"/>
      <c r="U272" s="4"/>
      <c r="V272" s="4"/>
      <c r="W272" s="4"/>
      <c r="X272" s="4"/>
      <c r="BB272" s="5"/>
      <c r="BG272" s="6"/>
      <c r="CM272" s="8"/>
      <c r="CN272" s="8"/>
      <c r="CO272" s="8"/>
      <c r="CP272" s="353"/>
      <c r="CQ272" s="355"/>
      <c r="CR272" s="355"/>
      <c r="CS272" s="355"/>
      <c r="CT272" s="355"/>
      <c r="CU272" s="355"/>
      <c r="CV272" s="355"/>
      <c r="CW272" s="355"/>
      <c r="CX272" s="355"/>
      <c r="CY272" s="355"/>
      <c r="CZ272" s="355"/>
      <c r="DA272" s="355"/>
      <c r="DB272" s="355"/>
      <c r="DC272" s="355"/>
      <c r="DD272" s="355"/>
      <c r="DE272" s="355"/>
      <c r="DF272" s="355"/>
      <c r="DG272" s="355"/>
      <c r="DH272" s="355"/>
      <c r="DI272" s="355"/>
      <c r="DJ272" s="355"/>
      <c r="DK272" s="355"/>
      <c r="DL272" s="355"/>
      <c r="DM272" s="355"/>
      <c r="DN272" s="355"/>
      <c r="DO272" s="355"/>
      <c r="DP272" s="10"/>
      <c r="DQ272" s="10"/>
      <c r="DR272" s="356"/>
      <c r="DS272" s="356"/>
      <c r="DT272" s="356"/>
      <c r="DU272" s="356"/>
      <c r="DV272" s="356"/>
      <c r="DW272" s="356"/>
      <c r="DX272" s="356"/>
      <c r="DY272" s="356"/>
      <c r="DZ272" s="356"/>
      <c r="EA272" s="356"/>
      <c r="EB272" s="356"/>
      <c r="EC272" s="356"/>
      <c r="ED272" s="356"/>
      <c r="EE272" s="356"/>
      <c r="EF272" s="356"/>
      <c r="EG272" s="356"/>
      <c r="EH272" s="356"/>
      <c r="EI272" s="356"/>
      <c r="EJ272" s="356"/>
      <c r="EK272" s="356"/>
      <c r="EL272" s="356"/>
      <c r="EM272" s="356"/>
      <c r="EN272" s="356"/>
      <c r="EO272" s="356"/>
    </row>
    <row r="273" spans="20:145" ht="17.25" customHeight="1">
      <c r="T273" s="4"/>
      <c r="U273" s="4"/>
      <c r="V273" s="4"/>
      <c r="W273" s="4"/>
      <c r="X273" s="4"/>
      <c r="BB273" s="5"/>
      <c r="BG273" s="6"/>
      <c r="CM273" s="8"/>
      <c r="CN273" s="8"/>
      <c r="CO273" s="8"/>
      <c r="CP273" s="353"/>
      <c r="CQ273" s="355"/>
      <c r="CR273" s="355"/>
      <c r="CS273" s="355"/>
      <c r="CT273" s="355"/>
      <c r="CU273" s="355"/>
      <c r="CV273" s="355"/>
      <c r="CW273" s="355"/>
      <c r="CX273" s="355"/>
      <c r="CY273" s="355"/>
      <c r="CZ273" s="355"/>
      <c r="DA273" s="355"/>
      <c r="DB273" s="355"/>
      <c r="DC273" s="355"/>
      <c r="DD273" s="355"/>
      <c r="DE273" s="355"/>
      <c r="DF273" s="355"/>
      <c r="DG273" s="355"/>
      <c r="DH273" s="355"/>
      <c r="DI273" s="355"/>
      <c r="DJ273" s="355"/>
      <c r="DK273" s="355"/>
      <c r="DL273" s="355"/>
      <c r="DM273" s="355"/>
      <c r="DN273" s="355"/>
      <c r="DO273" s="355"/>
      <c r="DP273" s="10"/>
      <c r="DQ273" s="10"/>
      <c r="DR273" s="356"/>
      <c r="DS273" s="356"/>
      <c r="DT273" s="356"/>
      <c r="DU273" s="356"/>
      <c r="DV273" s="356"/>
      <c r="DW273" s="356"/>
      <c r="DX273" s="356"/>
      <c r="DY273" s="356"/>
      <c r="DZ273" s="356"/>
      <c r="EA273" s="356"/>
      <c r="EB273" s="356"/>
      <c r="EC273" s="356"/>
      <c r="ED273" s="356"/>
      <c r="EE273" s="356"/>
      <c r="EF273" s="356"/>
      <c r="EG273" s="356"/>
      <c r="EH273" s="356"/>
      <c r="EI273" s="356"/>
      <c r="EJ273" s="356"/>
      <c r="EK273" s="356"/>
      <c r="EL273" s="356"/>
      <c r="EM273" s="356"/>
      <c r="EN273" s="356"/>
      <c r="EO273" s="356"/>
    </row>
    <row r="274" spans="20:145" ht="17.25" customHeight="1">
      <c r="T274" s="4"/>
      <c r="U274" s="4"/>
      <c r="V274" s="4"/>
      <c r="W274" s="4"/>
      <c r="X274" s="4"/>
      <c r="BB274" s="5"/>
      <c r="BG274" s="6"/>
      <c r="CM274" s="8"/>
      <c r="CN274" s="8"/>
      <c r="CO274" s="8"/>
      <c r="CP274" s="353"/>
      <c r="CQ274" s="355"/>
      <c r="CR274" s="355"/>
      <c r="CS274" s="355"/>
      <c r="CT274" s="355"/>
      <c r="CU274" s="355"/>
      <c r="CV274" s="355"/>
      <c r="CW274" s="355"/>
      <c r="CX274" s="355"/>
      <c r="CY274" s="355"/>
      <c r="CZ274" s="355"/>
      <c r="DA274" s="355"/>
      <c r="DB274" s="355"/>
      <c r="DC274" s="355"/>
      <c r="DD274" s="355"/>
      <c r="DE274" s="355"/>
      <c r="DF274" s="355"/>
      <c r="DG274" s="355"/>
      <c r="DH274" s="355"/>
      <c r="DI274" s="355"/>
      <c r="DJ274" s="355"/>
      <c r="DK274" s="355"/>
      <c r="DL274" s="355"/>
      <c r="DM274" s="355"/>
      <c r="DN274" s="355"/>
      <c r="DO274" s="355"/>
      <c r="DP274" s="10"/>
      <c r="DQ274" s="10"/>
      <c r="DR274" s="356"/>
      <c r="DS274" s="356"/>
      <c r="DT274" s="356"/>
      <c r="DU274" s="356"/>
      <c r="DV274" s="356"/>
      <c r="DW274" s="356"/>
      <c r="DX274" s="356"/>
      <c r="DY274" s="356"/>
      <c r="DZ274" s="356"/>
      <c r="EA274" s="356"/>
      <c r="EB274" s="356"/>
      <c r="EC274" s="356"/>
      <c r="ED274" s="356"/>
      <c r="EE274" s="356"/>
      <c r="EF274" s="356"/>
      <c r="EG274" s="356"/>
      <c r="EH274" s="356"/>
      <c r="EI274" s="356"/>
      <c r="EJ274" s="356"/>
      <c r="EK274" s="356"/>
      <c r="EL274" s="356"/>
      <c r="EM274" s="356"/>
      <c r="EN274" s="356"/>
      <c r="EO274" s="356"/>
    </row>
    <row r="275" spans="20:145" ht="17.25" customHeight="1">
      <c r="T275" s="4"/>
      <c r="U275" s="4"/>
      <c r="V275" s="4"/>
      <c r="W275" s="4"/>
      <c r="X275" s="4"/>
      <c r="BB275" s="5"/>
      <c r="BG275" s="6"/>
      <c r="CM275" s="8"/>
      <c r="CN275" s="8"/>
      <c r="CO275" s="8"/>
      <c r="CP275" s="353"/>
      <c r="CQ275" s="355"/>
      <c r="CR275" s="355"/>
      <c r="CS275" s="355"/>
      <c r="CT275" s="355"/>
      <c r="CU275" s="355"/>
      <c r="CV275" s="355"/>
      <c r="CW275" s="355"/>
      <c r="CX275" s="355"/>
      <c r="CY275" s="355"/>
      <c r="CZ275" s="355"/>
      <c r="DA275" s="355"/>
      <c r="DB275" s="355"/>
      <c r="DC275" s="355"/>
      <c r="DD275" s="355"/>
      <c r="DE275" s="355"/>
      <c r="DF275" s="355"/>
      <c r="DG275" s="355"/>
      <c r="DH275" s="355"/>
      <c r="DI275" s="355"/>
      <c r="DJ275" s="355"/>
      <c r="DK275" s="355"/>
      <c r="DL275" s="355"/>
      <c r="DM275" s="355"/>
      <c r="DN275" s="355"/>
      <c r="DO275" s="355"/>
      <c r="DP275" s="10"/>
      <c r="DQ275" s="10"/>
      <c r="DR275" s="356"/>
      <c r="DS275" s="356"/>
      <c r="DT275" s="356"/>
      <c r="DU275" s="356"/>
      <c r="DV275" s="356"/>
      <c r="DW275" s="356"/>
      <c r="DX275" s="356"/>
      <c r="DY275" s="356"/>
      <c r="DZ275" s="356"/>
      <c r="EA275" s="356"/>
      <c r="EB275" s="356"/>
      <c r="EC275" s="356"/>
      <c r="ED275" s="356"/>
      <c r="EE275" s="356"/>
      <c r="EF275" s="356"/>
      <c r="EG275" s="356"/>
      <c r="EH275" s="356"/>
      <c r="EI275" s="356"/>
      <c r="EJ275" s="356"/>
      <c r="EK275" s="356"/>
      <c r="EL275" s="356"/>
      <c r="EM275" s="356"/>
      <c r="EN275" s="356"/>
      <c r="EO275" s="356"/>
    </row>
    <row r="276" spans="20:145" ht="17.25" customHeight="1">
      <c r="T276" s="4"/>
      <c r="U276" s="4"/>
      <c r="V276" s="4"/>
      <c r="W276" s="4"/>
      <c r="X276" s="4"/>
      <c r="BB276" s="5"/>
      <c r="BG276" s="6"/>
      <c r="CM276" s="8"/>
      <c r="CN276" s="8"/>
      <c r="CO276" s="8"/>
      <c r="CP276" s="353"/>
      <c r="CQ276" s="355"/>
      <c r="CR276" s="355"/>
      <c r="CS276" s="355"/>
      <c r="CT276" s="355"/>
      <c r="CU276" s="355"/>
      <c r="CV276" s="355"/>
      <c r="CW276" s="355"/>
      <c r="CX276" s="355"/>
      <c r="CY276" s="355"/>
      <c r="CZ276" s="355"/>
      <c r="DA276" s="355"/>
      <c r="DB276" s="355"/>
      <c r="DC276" s="355"/>
      <c r="DD276" s="355"/>
      <c r="DE276" s="355"/>
      <c r="DF276" s="355"/>
      <c r="DG276" s="355"/>
      <c r="DH276" s="355"/>
      <c r="DI276" s="355"/>
      <c r="DJ276" s="355"/>
      <c r="DK276" s="355"/>
      <c r="DL276" s="355"/>
      <c r="DM276" s="355"/>
      <c r="DN276" s="355"/>
      <c r="DO276" s="355"/>
      <c r="DP276" s="10"/>
      <c r="DQ276" s="10"/>
      <c r="DR276" s="356"/>
      <c r="DS276" s="356"/>
      <c r="DT276" s="356"/>
      <c r="DU276" s="356"/>
      <c r="DV276" s="356"/>
      <c r="DW276" s="356"/>
      <c r="DX276" s="356"/>
      <c r="DY276" s="356"/>
      <c r="DZ276" s="356"/>
      <c r="EA276" s="356"/>
      <c r="EB276" s="356"/>
      <c r="EC276" s="356"/>
      <c r="ED276" s="356"/>
      <c r="EE276" s="356"/>
      <c r="EF276" s="356"/>
      <c r="EG276" s="356"/>
      <c r="EH276" s="356"/>
      <c r="EI276" s="356"/>
      <c r="EJ276" s="356"/>
      <c r="EK276" s="356"/>
      <c r="EL276" s="356"/>
      <c r="EM276" s="356"/>
      <c r="EN276" s="356"/>
      <c r="EO276" s="356"/>
    </row>
    <row r="277" spans="20:145" ht="17.25" customHeight="1">
      <c r="T277" s="4"/>
      <c r="U277" s="4"/>
      <c r="V277" s="4"/>
      <c r="W277" s="4"/>
      <c r="X277" s="4"/>
      <c r="BB277" s="5"/>
      <c r="BG277" s="6"/>
      <c r="CM277" s="8"/>
      <c r="CN277" s="8"/>
      <c r="CO277" s="8"/>
      <c r="CP277" s="353"/>
      <c r="CQ277" s="355"/>
      <c r="CR277" s="355"/>
      <c r="CS277" s="355"/>
      <c r="CT277" s="355"/>
      <c r="CU277" s="355"/>
      <c r="CV277" s="355"/>
      <c r="CW277" s="355"/>
      <c r="CX277" s="355"/>
      <c r="CY277" s="355"/>
      <c r="CZ277" s="355"/>
      <c r="DA277" s="355"/>
      <c r="DB277" s="355"/>
      <c r="DC277" s="355"/>
      <c r="DD277" s="355"/>
      <c r="DE277" s="355"/>
      <c r="DF277" s="355"/>
      <c r="DG277" s="355"/>
      <c r="DH277" s="355"/>
      <c r="DI277" s="355"/>
      <c r="DJ277" s="355"/>
      <c r="DK277" s="355"/>
      <c r="DL277" s="355"/>
      <c r="DM277" s="355"/>
      <c r="DN277" s="355"/>
      <c r="DO277" s="355"/>
      <c r="DP277" s="10"/>
      <c r="DQ277" s="10"/>
      <c r="DR277" s="356"/>
      <c r="DS277" s="356"/>
      <c r="DT277" s="356"/>
      <c r="DU277" s="356"/>
      <c r="DV277" s="356"/>
      <c r="DW277" s="356"/>
      <c r="DX277" s="356"/>
      <c r="DY277" s="356"/>
      <c r="DZ277" s="356"/>
      <c r="EA277" s="356"/>
      <c r="EB277" s="356"/>
      <c r="EC277" s="356"/>
      <c r="ED277" s="356"/>
      <c r="EE277" s="356"/>
      <c r="EF277" s="356"/>
      <c r="EG277" s="356"/>
      <c r="EH277" s="356"/>
      <c r="EI277" s="356"/>
      <c r="EJ277" s="356"/>
      <c r="EK277" s="356"/>
      <c r="EL277" s="356"/>
      <c r="EM277" s="356"/>
      <c r="EN277" s="356"/>
      <c r="EO277" s="356"/>
    </row>
    <row r="278" spans="20:145" ht="17.25" customHeight="1">
      <c r="T278" s="4"/>
      <c r="U278" s="4"/>
      <c r="V278" s="4"/>
      <c r="W278" s="4"/>
      <c r="X278" s="4"/>
      <c r="BB278" s="5"/>
      <c r="BG278" s="6"/>
      <c r="CM278" s="8"/>
      <c r="CN278" s="8"/>
      <c r="CO278" s="8"/>
      <c r="CP278" s="353"/>
      <c r="CQ278" s="355"/>
      <c r="CR278" s="355"/>
      <c r="CS278" s="355"/>
      <c r="CT278" s="355"/>
      <c r="CU278" s="355"/>
      <c r="CV278" s="355"/>
      <c r="CW278" s="355"/>
      <c r="CX278" s="355"/>
      <c r="CY278" s="355"/>
      <c r="CZ278" s="355"/>
      <c r="DA278" s="355"/>
      <c r="DB278" s="355"/>
      <c r="DC278" s="355"/>
      <c r="DD278" s="355"/>
      <c r="DE278" s="355"/>
      <c r="DF278" s="355"/>
      <c r="DG278" s="355"/>
      <c r="DH278" s="355"/>
      <c r="DI278" s="355"/>
      <c r="DJ278" s="355"/>
      <c r="DK278" s="355"/>
      <c r="DL278" s="355"/>
      <c r="DM278" s="355"/>
      <c r="DN278" s="355"/>
      <c r="DO278" s="355"/>
      <c r="DP278" s="10"/>
      <c r="DQ278" s="10"/>
      <c r="DR278" s="356"/>
      <c r="DS278" s="356"/>
      <c r="DT278" s="356"/>
      <c r="DU278" s="356"/>
      <c r="DV278" s="356"/>
      <c r="DW278" s="356"/>
      <c r="DX278" s="356"/>
      <c r="DY278" s="356"/>
      <c r="DZ278" s="356"/>
      <c r="EA278" s="356"/>
      <c r="EB278" s="356"/>
      <c r="EC278" s="356"/>
      <c r="ED278" s="356"/>
      <c r="EE278" s="356"/>
      <c r="EF278" s="356"/>
      <c r="EG278" s="356"/>
      <c r="EH278" s="356"/>
      <c r="EI278" s="356"/>
      <c r="EJ278" s="356"/>
      <c r="EK278" s="356"/>
      <c r="EL278" s="356"/>
      <c r="EM278" s="356"/>
      <c r="EN278" s="356"/>
      <c r="EO278" s="356"/>
    </row>
    <row r="279" spans="20:145" ht="17.25" customHeight="1">
      <c r="T279" s="4"/>
      <c r="U279" s="4"/>
      <c r="V279" s="4"/>
      <c r="W279" s="4"/>
      <c r="X279" s="4"/>
      <c r="BB279" s="5"/>
      <c r="BG279" s="6"/>
      <c r="CM279" s="8"/>
      <c r="CN279" s="8"/>
      <c r="CO279" s="8"/>
      <c r="CP279" s="353"/>
      <c r="CQ279" s="355"/>
      <c r="CR279" s="355"/>
      <c r="CS279" s="355"/>
      <c r="CT279" s="355"/>
      <c r="CU279" s="355"/>
      <c r="CV279" s="355"/>
      <c r="CW279" s="355"/>
      <c r="CX279" s="355"/>
      <c r="CY279" s="355"/>
      <c r="CZ279" s="355"/>
      <c r="DA279" s="355"/>
      <c r="DB279" s="355"/>
      <c r="DC279" s="355"/>
      <c r="DD279" s="355"/>
      <c r="DE279" s="355"/>
      <c r="DF279" s="355"/>
      <c r="DG279" s="355"/>
      <c r="DH279" s="355"/>
      <c r="DI279" s="355"/>
      <c r="DJ279" s="355"/>
      <c r="DK279" s="355"/>
      <c r="DL279" s="355"/>
      <c r="DM279" s="355"/>
      <c r="DN279" s="355"/>
      <c r="DO279" s="355"/>
      <c r="DP279" s="10"/>
      <c r="DQ279" s="10"/>
      <c r="DR279" s="356"/>
      <c r="DS279" s="356"/>
      <c r="DT279" s="356"/>
      <c r="DU279" s="356"/>
      <c r="DV279" s="356"/>
      <c r="DW279" s="356"/>
      <c r="DX279" s="356"/>
      <c r="DY279" s="356"/>
      <c r="DZ279" s="356"/>
      <c r="EA279" s="356"/>
      <c r="EB279" s="356"/>
      <c r="EC279" s="356"/>
      <c r="ED279" s="356"/>
      <c r="EE279" s="356"/>
      <c r="EF279" s="356"/>
      <c r="EG279" s="356"/>
      <c r="EH279" s="356"/>
      <c r="EI279" s="356"/>
      <c r="EJ279" s="356"/>
      <c r="EK279" s="356"/>
      <c r="EL279" s="356"/>
      <c r="EM279" s="356"/>
      <c r="EN279" s="356"/>
      <c r="EO279" s="356"/>
    </row>
    <row r="280" spans="20:145" ht="17.25" customHeight="1">
      <c r="T280" s="4"/>
      <c r="U280" s="4"/>
      <c r="V280" s="4"/>
      <c r="W280" s="4"/>
      <c r="X280" s="4"/>
      <c r="BB280" s="5"/>
      <c r="BG280" s="6"/>
      <c r="CM280" s="8"/>
      <c r="CN280" s="8"/>
      <c r="CO280" s="8"/>
      <c r="CP280" s="353"/>
      <c r="CQ280" s="355"/>
      <c r="CR280" s="355"/>
      <c r="CS280" s="355"/>
      <c r="CT280" s="355"/>
      <c r="CU280" s="355"/>
      <c r="CV280" s="355"/>
      <c r="CW280" s="355"/>
      <c r="CX280" s="355"/>
      <c r="CY280" s="355"/>
      <c r="CZ280" s="355"/>
      <c r="DA280" s="355"/>
      <c r="DB280" s="355"/>
      <c r="DC280" s="355"/>
      <c r="DD280" s="355"/>
      <c r="DE280" s="355"/>
      <c r="DF280" s="355"/>
      <c r="DG280" s="355"/>
      <c r="DH280" s="355"/>
      <c r="DI280" s="355"/>
      <c r="DJ280" s="355"/>
      <c r="DK280" s="355"/>
      <c r="DL280" s="355"/>
      <c r="DM280" s="355"/>
      <c r="DN280" s="355"/>
      <c r="DO280" s="355"/>
      <c r="DP280" s="10"/>
      <c r="DQ280" s="10"/>
      <c r="DR280" s="356"/>
      <c r="DS280" s="356"/>
      <c r="DT280" s="356"/>
      <c r="DU280" s="356"/>
      <c r="DV280" s="356"/>
      <c r="DW280" s="356"/>
      <c r="DX280" s="356"/>
      <c r="DY280" s="356"/>
      <c r="DZ280" s="356"/>
      <c r="EA280" s="356"/>
      <c r="EB280" s="356"/>
      <c r="EC280" s="356"/>
      <c r="ED280" s="356"/>
      <c r="EE280" s="356"/>
      <c r="EF280" s="356"/>
      <c r="EG280" s="356"/>
      <c r="EH280" s="356"/>
      <c r="EI280" s="356"/>
      <c r="EJ280" s="356"/>
      <c r="EK280" s="356"/>
      <c r="EL280" s="356"/>
      <c r="EM280" s="356"/>
      <c r="EN280" s="356"/>
      <c r="EO280" s="356"/>
    </row>
    <row r="281" spans="20:145" ht="17.25" customHeight="1">
      <c r="T281" s="4"/>
      <c r="U281" s="4"/>
      <c r="V281" s="4"/>
      <c r="W281" s="4"/>
      <c r="X281" s="4"/>
      <c r="BB281" s="5"/>
      <c r="BG281" s="6"/>
      <c r="CM281" s="8"/>
      <c r="CN281" s="8"/>
      <c r="CO281" s="8"/>
      <c r="CP281" s="353"/>
      <c r="CQ281" s="355"/>
      <c r="CR281" s="355"/>
      <c r="CS281" s="355"/>
      <c r="CT281" s="355"/>
      <c r="CU281" s="355"/>
      <c r="CV281" s="355"/>
      <c r="CW281" s="355"/>
      <c r="CX281" s="355"/>
      <c r="CY281" s="355"/>
      <c r="CZ281" s="355"/>
      <c r="DA281" s="355"/>
      <c r="DB281" s="355"/>
      <c r="DC281" s="355"/>
      <c r="DD281" s="355"/>
      <c r="DE281" s="355"/>
      <c r="DF281" s="355"/>
      <c r="DG281" s="355"/>
      <c r="DH281" s="355"/>
      <c r="DI281" s="355"/>
      <c r="DJ281" s="355"/>
      <c r="DK281" s="355"/>
      <c r="DL281" s="355"/>
      <c r="DM281" s="355"/>
      <c r="DN281" s="355"/>
      <c r="DO281" s="355"/>
      <c r="DP281" s="10"/>
      <c r="DQ281" s="10"/>
      <c r="DR281" s="356"/>
      <c r="DS281" s="356"/>
      <c r="DT281" s="356"/>
      <c r="DU281" s="356"/>
      <c r="DV281" s="356"/>
      <c r="DW281" s="356"/>
      <c r="DX281" s="356"/>
      <c r="DY281" s="356"/>
      <c r="DZ281" s="356"/>
      <c r="EA281" s="356"/>
      <c r="EB281" s="356"/>
      <c r="EC281" s="356"/>
      <c r="ED281" s="356"/>
      <c r="EE281" s="356"/>
      <c r="EF281" s="356"/>
      <c r="EG281" s="356"/>
      <c r="EH281" s="356"/>
      <c r="EI281" s="356"/>
      <c r="EJ281" s="356"/>
      <c r="EK281" s="356"/>
      <c r="EL281" s="356"/>
      <c r="EM281" s="356"/>
      <c r="EN281" s="356"/>
      <c r="EO281" s="356"/>
    </row>
    <row r="282" spans="20:145" ht="17.25" customHeight="1">
      <c r="T282" s="4"/>
      <c r="U282" s="4"/>
      <c r="V282" s="4"/>
      <c r="W282" s="4"/>
      <c r="X282" s="4"/>
      <c r="BB282" s="5"/>
      <c r="BG282" s="6"/>
      <c r="CM282" s="8"/>
      <c r="CN282" s="8"/>
      <c r="CO282" s="8"/>
      <c r="CP282" s="353"/>
      <c r="CQ282" s="355"/>
      <c r="CR282" s="355"/>
      <c r="CS282" s="355"/>
      <c r="CT282" s="355"/>
      <c r="CU282" s="355"/>
      <c r="CV282" s="355"/>
      <c r="CW282" s="355"/>
      <c r="CX282" s="355"/>
      <c r="CY282" s="355"/>
      <c r="CZ282" s="355"/>
      <c r="DA282" s="355"/>
      <c r="DB282" s="355"/>
      <c r="DC282" s="355"/>
      <c r="DD282" s="355"/>
      <c r="DE282" s="355"/>
      <c r="DF282" s="355"/>
      <c r="DG282" s="355"/>
      <c r="DH282" s="355"/>
      <c r="DI282" s="355"/>
      <c r="DJ282" s="355"/>
      <c r="DK282" s="355"/>
      <c r="DL282" s="355"/>
      <c r="DM282" s="355"/>
      <c r="DN282" s="355"/>
      <c r="DO282" s="355"/>
      <c r="DP282" s="10"/>
      <c r="DQ282" s="10"/>
      <c r="DR282" s="356"/>
      <c r="DS282" s="356"/>
      <c r="DT282" s="356"/>
      <c r="DU282" s="356"/>
      <c r="DV282" s="356"/>
      <c r="DW282" s="356"/>
      <c r="DX282" s="356"/>
      <c r="DY282" s="356"/>
      <c r="DZ282" s="356"/>
      <c r="EA282" s="356"/>
      <c r="EB282" s="356"/>
      <c r="EC282" s="356"/>
      <c r="ED282" s="356"/>
      <c r="EE282" s="356"/>
      <c r="EF282" s="356"/>
      <c r="EG282" s="356"/>
      <c r="EH282" s="356"/>
      <c r="EI282" s="356"/>
      <c r="EJ282" s="356"/>
      <c r="EK282" s="356"/>
      <c r="EL282" s="356"/>
      <c r="EM282" s="356"/>
      <c r="EN282" s="356"/>
      <c r="EO282" s="356"/>
    </row>
    <row r="283" spans="20:145" ht="17.25" customHeight="1">
      <c r="T283" s="4"/>
      <c r="U283" s="4"/>
      <c r="V283" s="4"/>
      <c r="W283" s="4"/>
      <c r="X283" s="4"/>
      <c r="BB283" s="5"/>
      <c r="BG283" s="6"/>
      <c r="CM283" s="8"/>
      <c r="CN283" s="8"/>
      <c r="CO283" s="8"/>
      <c r="CP283" s="353"/>
      <c r="CQ283" s="355"/>
      <c r="CR283" s="355"/>
      <c r="CS283" s="355"/>
      <c r="CT283" s="355"/>
      <c r="CU283" s="355"/>
      <c r="CV283" s="355"/>
      <c r="CW283" s="355"/>
      <c r="CX283" s="355"/>
      <c r="CY283" s="355"/>
      <c r="CZ283" s="355"/>
      <c r="DA283" s="355"/>
      <c r="DB283" s="355"/>
      <c r="DC283" s="355"/>
      <c r="DD283" s="355"/>
      <c r="DE283" s="355"/>
      <c r="DF283" s="355"/>
      <c r="DG283" s="355"/>
      <c r="DH283" s="355"/>
      <c r="DI283" s="355"/>
      <c r="DJ283" s="355"/>
      <c r="DK283" s="355"/>
      <c r="DL283" s="355"/>
      <c r="DM283" s="355"/>
      <c r="DN283" s="355"/>
      <c r="DO283" s="355"/>
      <c r="DP283" s="10"/>
      <c r="DQ283" s="10"/>
      <c r="DR283" s="356"/>
      <c r="DS283" s="356"/>
      <c r="DT283" s="356"/>
      <c r="DU283" s="356"/>
      <c r="DV283" s="356"/>
      <c r="DW283" s="356"/>
      <c r="DX283" s="356"/>
      <c r="DY283" s="356"/>
      <c r="DZ283" s="356"/>
      <c r="EA283" s="356"/>
      <c r="EB283" s="356"/>
      <c r="EC283" s="356"/>
      <c r="ED283" s="356"/>
      <c r="EE283" s="356"/>
      <c r="EF283" s="356"/>
      <c r="EG283" s="356"/>
      <c r="EH283" s="356"/>
      <c r="EI283" s="356"/>
      <c r="EJ283" s="356"/>
      <c r="EK283" s="356"/>
      <c r="EL283" s="356"/>
      <c r="EM283" s="356"/>
      <c r="EN283" s="356"/>
      <c r="EO283" s="356"/>
    </row>
    <row r="284" spans="20:145" ht="17.25" customHeight="1">
      <c r="T284" s="4"/>
      <c r="U284" s="4"/>
      <c r="V284" s="4"/>
      <c r="W284" s="4"/>
      <c r="X284" s="4"/>
      <c r="BB284" s="5"/>
      <c r="BG284" s="6"/>
      <c r="CM284" s="8"/>
      <c r="CN284" s="8"/>
      <c r="CO284" s="8"/>
      <c r="CP284" s="353"/>
      <c r="CQ284" s="355"/>
      <c r="CR284" s="355"/>
      <c r="CS284" s="355"/>
      <c r="CT284" s="355"/>
      <c r="CU284" s="355"/>
      <c r="CV284" s="355"/>
      <c r="CW284" s="355"/>
      <c r="CX284" s="355"/>
      <c r="CY284" s="355"/>
      <c r="CZ284" s="355"/>
      <c r="DA284" s="355"/>
      <c r="DB284" s="355"/>
      <c r="DC284" s="355"/>
      <c r="DD284" s="355"/>
      <c r="DE284" s="355"/>
      <c r="DF284" s="355"/>
      <c r="DG284" s="355"/>
      <c r="DH284" s="355"/>
      <c r="DI284" s="355"/>
      <c r="DJ284" s="355"/>
      <c r="DK284" s="355"/>
      <c r="DL284" s="355"/>
      <c r="DM284" s="355"/>
      <c r="DN284" s="355"/>
      <c r="DO284" s="355"/>
      <c r="DP284" s="10"/>
      <c r="DQ284" s="10"/>
      <c r="DR284" s="356"/>
      <c r="DS284" s="356"/>
      <c r="DT284" s="356"/>
      <c r="DU284" s="356"/>
      <c r="DV284" s="356"/>
      <c r="DW284" s="356"/>
      <c r="DX284" s="356"/>
      <c r="DY284" s="356"/>
      <c r="DZ284" s="356"/>
      <c r="EA284" s="356"/>
      <c r="EB284" s="356"/>
      <c r="EC284" s="356"/>
      <c r="ED284" s="356"/>
      <c r="EE284" s="356"/>
      <c r="EF284" s="356"/>
      <c r="EG284" s="356"/>
      <c r="EH284" s="356"/>
      <c r="EI284" s="356"/>
      <c r="EJ284" s="356"/>
      <c r="EK284" s="356"/>
      <c r="EL284" s="356"/>
      <c r="EM284" s="356"/>
      <c r="EN284" s="356"/>
      <c r="EO284" s="356"/>
    </row>
    <row r="285" spans="20:145" ht="17.25" customHeight="1">
      <c r="T285" s="4"/>
      <c r="U285" s="4"/>
      <c r="V285" s="4"/>
      <c r="W285" s="4"/>
      <c r="X285" s="4"/>
      <c r="BB285" s="5"/>
      <c r="BG285" s="6"/>
      <c r="CM285" s="8"/>
      <c r="CN285" s="8"/>
      <c r="CO285" s="8"/>
      <c r="CP285" s="353"/>
      <c r="CQ285" s="355"/>
      <c r="CR285" s="355"/>
      <c r="CS285" s="355"/>
      <c r="CT285" s="355"/>
      <c r="CU285" s="355"/>
      <c r="CV285" s="355"/>
      <c r="CW285" s="355"/>
      <c r="CX285" s="355"/>
      <c r="CY285" s="355"/>
      <c r="CZ285" s="355"/>
      <c r="DA285" s="355"/>
      <c r="DB285" s="355"/>
      <c r="DC285" s="355"/>
      <c r="DD285" s="355"/>
      <c r="DE285" s="355"/>
      <c r="DF285" s="355"/>
      <c r="DG285" s="355"/>
      <c r="DH285" s="355"/>
      <c r="DI285" s="355"/>
      <c r="DJ285" s="355"/>
      <c r="DK285" s="355"/>
      <c r="DL285" s="355"/>
      <c r="DM285" s="355"/>
      <c r="DN285" s="355"/>
      <c r="DO285" s="355"/>
      <c r="DP285" s="10"/>
      <c r="DQ285" s="10"/>
      <c r="DR285" s="356"/>
      <c r="DS285" s="356"/>
      <c r="DT285" s="356"/>
      <c r="DU285" s="356"/>
      <c r="DV285" s="356"/>
      <c r="DW285" s="356"/>
      <c r="DX285" s="356"/>
      <c r="DY285" s="356"/>
      <c r="DZ285" s="356"/>
      <c r="EA285" s="356"/>
      <c r="EB285" s="356"/>
      <c r="EC285" s="356"/>
      <c r="ED285" s="356"/>
      <c r="EE285" s="356"/>
      <c r="EF285" s="356"/>
      <c r="EG285" s="356"/>
      <c r="EH285" s="356"/>
      <c r="EI285" s="356"/>
      <c r="EJ285" s="356"/>
      <c r="EK285" s="356"/>
      <c r="EL285" s="356"/>
      <c r="EM285" s="356"/>
      <c r="EN285" s="356"/>
      <c r="EO285" s="356"/>
    </row>
    <row r="286" spans="20:145" ht="17.25" customHeight="1">
      <c r="T286" s="4"/>
      <c r="U286" s="4"/>
      <c r="V286" s="4"/>
      <c r="W286" s="4"/>
      <c r="X286" s="4"/>
      <c r="BB286" s="5"/>
      <c r="BG286" s="6"/>
      <c r="CM286" s="8"/>
      <c r="CN286" s="8"/>
      <c r="CO286" s="8"/>
      <c r="CP286" s="353"/>
      <c r="CQ286" s="355"/>
      <c r="CR286" s="355"/>
      <c r="CS286" s="355"/>
      <c r="CT286" s="355"/>
      <c r="CU286" s="355"/>
      <c r="CV286" s="355"/>
      <c r="CW286" s="355"/>
      <c r="CX286" s="355"/>
      <c r="CY286" s="355"/>
      <c r="CZ286" s="355"/>
      <c r="DA286" s="355"/>
      <c r="DB286" s="355"/>
      <c r="DC286" s="355"/>
      <c r="DD286" s="355"/>
      <c r="DE286" s="355"/>
      <c r="DF286" s="355"/>
      <c r="DG286" s="355"/>
      <c r="DH286" s="355"/>
      <c r="DI286" s="355"/>
      <c r="DJ286" s="355"/>
      <c r="DK286" s="355"/>
      <c r="DL286" s="355"/>
      <c r="DM286" s="355"/>
      <c r="DN286" s="355"/>
      <c r="DO286" s="355"/>
      <c r="DP286" s="10"/>
      <c r="DQ286" s="10"/>
      <c r="DR286" s="356"/>
      <c r="DS286" s="356"/>
      <c r="DT286" s="356"/>
      <c r="DU286" s="356"/>
      <c r="DV286" s="356"/>
      <c r="DW286" s="356"/>
      <c r="DX286" s="356"/>
      <c r="DY286" s="356"/>
      <c r="DZ286" s="356"/>
      <c r="EA286" s="356"/>
      <c r="EB286" s="356"/>
      <c r="EC286" s="356"/>
      <c r="ED286" s="356"/>
      <c r="EE286" s="356"/>
      <c r="EF286" s="356"/>
      <c r="EG286" s="356"/>
      <c r="EH286" s="356"/>
      <c r="EI286" s="356"/>
      <c r="EJ286" s="356"/>
      <c r="EK286" s="356"/>
      <c r="EL286" s="356"/>
      <c r="EM286" s="356"/>
      <c r="EN286" s="356"/>
      <c r="EO286" s="356"/>
    </row>
    <row r="287" spans="20:145" ht="17.25" customHeight="1">
      <c r="T287" s="4"/>
      <c r="U287" s="4"/>
      <c r="V287" s="4"/>
      <c r="W287" s="4"/>
      <c r="X287" s="4"/>
      <c r="BB287" s="5"/>
      <c r="BG287" s="6"/>
      <c r="CM287" s="8"/>
      <c r="CN287" s="8"/>
      <c r="CO287" s="8"/>
      <c r="CP287" s="353"/>
      <c r="CQ287" s="355"/>
      <c r="CR287" s="355"/>
      <c r="CS287" s="355"/>
      <c r="CT287" s="355"/>
      <c r="CU287" s="355"/>
      <c r="CV287" s="355"/>
      <c r="CW287" s="355"/>
      <c r="CX287" s="355"/>
      <c r="CY287" s="355"/>
      <c r="CZ287" s="355"/>
      <c r="DA287" s="355"/>
      <c r="DB287" s="355"/>
      <c r="DC287" s="355"/>
      <c r="DD287" s="355"/>
      <c r="DE287" s="355"/>
      <c r="DF287" s="355"/>
      <c r="DG287" s="355"/>
      <c r="DH287" s="355"/>
      <c r="DI287" s="355"/>
      <c r="DJ287" s="355"/>
      <c r="DK287" s="355"/>
      <c r="DL287" s="355"/>
      <c r="DM287" s="355"/>
      <c r="DN287" s="355"/>
      <c r="DO287" s="355"/>
      <c r="DP287" s="10"/>
      <c r="DQ287" s="10"/>
      <c r="DR287" s="356"/>
      <c r="DS287" s="356"/>
      <c r="DT287" s="356"/>
      <c r="DU287" s="356"/>
      <c r="DV287" s="356"/>
      <c r="DW287" s="356"/>
      <c r="DX287" s="356"/>
      <c r="DY287" s="356"/>
      <c r="DZ287" s="356"/>
      <c r="EA287" s="356"/>
      <c r="EB287" s="356"/>
      <c r="EC287" s="356"/>
      <c r="ED287" s="356"/>
      <c r="EE287" s="356"/>
      <c r="EF287" s="356"/>
      <c r="EG287" s="356"/>
      <c r="EH287" s="356"/>
      <c r="EI287" s="356"/>
      <c r="EJ287" s="356"/>
      <c r="EK287" s="356"/>
      <c r="EL287" s="356"/>
      <c r="EM287" s="356"/>
      <c r="EN287" s="356"/>
      <c r="EO287" s="356"/>
    </row>
    <row r="288" spans="20:145" ht="17.25" customHeight="1">
      <c r="T288" s="4"/>
      <c r="U288" s="4"/>
      <c r="V288" s="4"/>
      <c r="W288" s="4"/>
      <c r="X288" s="4"/>
      <c r="BB288" s="5"/>
      <c r="BG288" s="6"/>
      <c r="CM288" s="8"/>
      <c r="CN288" s="8"/>
      <c r="CO288" s="8"/>
      <c r="CP288" s="353"/>
      <c r="CQ288" s="355"/>
      <c r="CR288" s="355"/>
      <c r="CS288" s="355"/>
      <c r="CT288" s="355"/>
      <c r="CU288" s="355"/>
      <c r="CV288" s="355"/>
      <c r="CW288" s="355"/>
      <c r="CX288" s="355"/>
      <c r="CY288" s="355"/>
      <c r="CZ288" s="355"/>
      <c r="DA288" s="355"/>
      <c r="DB288" s="355"/>
      <c r="DC288" s="355"/>
      <c r="DD288" s="355"/>
      <c r="DE288" s="355"/>
      <c r="DF288" s="355"/>
      <c r="DG288" s="355"/>
      <c r="DH288" s="355"/>
      <c r="DI288" s="355"/>
      <c r="DJ288" s="355"/>
      <c r="DK288" s="355"/>
      <c r="DL288" s="355"/>
      <c r="DM288" s="355"/>
      <c r="DN288" s="355"/>
      <c r="DO288" s="355"/>
      <c r="DP288" s="10"/>
      <c r="DQ288" s="10"/>
      <c r="DR288" s="356"/>
      <c r="DS288" s="356"/>
      <c r="DT288" s="356"/>
      <c r="DU288" s="356"/>
      <c r="DV288" s="356"/>
      <c r="DW288" s="356"/>
      <c r="DX288" s="356"/>
      <c r="DY288" s="356"/>
      <c r="DZ288" s="356"/>
      <c r="EA288" s="356"/>
      <c r="EB288" s="356"/>
      <c r="EC288" s="356"/>
      <c r="ED288" s="356"/>
      <c r="EE288" s="356"/>
      <c r="EF288" s="356"/>
      <c r="EG288" s="356"/>
      <c r="EH288" s="356"/>
      <c r="EI288" s="356"/>
      <c r="EJ288" s="356"/>
      <c r="EK288" s="356"/>
      <c r="EL288" s="356"/>
      <c r="EM288" s="356"/>
      <c r="EN288" s="356"/>
      <c r="EO288" s="356"/>
    </row>
    <row r="289" spans="20:145" ht="17.25" customHeight="1">
      <c r="T289" s="4"/>
      <c r="U289" s="4"/>
      <c r="V289" s="4"/>
      <c r="W289" s="4"/>
      <c r="X289" s="4"/>
      <c r="BB289" s="5"/>
      <c r="BG289" s="6"/>
      <c r="CM289" s="8"/>
      <c r="CN289" s="8"/>
      <c r="CO289" s="8"/>
      <c r="CP289" s="353"/>
      <c r="CQ289" s="355"/>
      <c r="CR289" s="355"/>
      <c r="CS289" s="355"/>
      <c r="CT289" s="355"/>
      <c r="CU289" s="355"/>
      <c r="CV289" s="355"/>
      <c r="CW289" s="355"/>
      <c r="CX289" s="355"/>
      <c r="CY289" s="355"/>
      <c r="CZ289" s="355"/>
      <c r="DA289" s="355"/>
      <c r="DB289" s="355"/>
      <c r="DC289" s="355"/>
      <c r="DD289" s="355"/>
      <c r="DE289" s="355"/>
      <c r="DF289" s="355"/>
      <c r="DG289" s="355"/>
      <c r="DH289" s="355"/>
      <c r="DI289" s="355"/>
      <c r="DJ289" s="355"/>
      <c r="DK289" s="355"/>
      <c r="DL289" s="355"/>
      <c r="DM289" s="355"/>
      <c r="DN289" s="355"/>
      <c r="DO289" s="355"/>
      <c r="DP289" s="10"/>
      <c r="DQ289" s="10"/>
      <c r="DR289" s="356"/>
      <c r="DS289" s="356"/>
      <c r="DT289" s="356"/>
      <c r="DU289" s="356"/>
      <c r="DV289" s="356"/>
      <c r="DW289" s="356"/>
      <c r="DX289" s="356"/>
      <c r="DY289" s="356"/>
      <c r="DZ289" s="356"/>
      <c r="EA289" s="356"/>
      <c r="EB289" s="356"/>
      <c r="EC289" s="356"/>
      <c r="ED289" s="356"/>
      <c r="EE289" s="356"/>
      <c r="EF289" s="356"/>
      <c r="EG289" s="356"/>
      <c r="EH289" s="356"/>
      <c r="EI289" s="356"/>
      <c r="EJ289" s="356"/>
      <c r="EK289" s="356"/>
      <c r="EL289" s="356"/>
      <c r="EM289" s="356"/>
      <c r="EN289" s="356"/>
      <c r="EO289" s="356"/>
    </row>
    <row r="290" spans="20:145" ht="17.25" customHeight="1">
      <c r="T290" s="4"/>
      <c r="U290" s="4"/>
      <c r="V290" s="4"/>
      <c r="W290" s="4"/>
      <c r="X290" s="4"/>
      <c r="BB290" s="5"/>
      <c r="BG290" s="6"/>
      <c r="CM290" s="8"/>
      <c r="CN290" s="8"/>
      <c r="CO290" s="8"/>
      <c r="CP290" s="353"/>
      <c r="CQ290" s="355"/>
      <c r="CR290" s="355"/>
      <c r="CS290" s="355"/>
      <c r="CT290" s="355"/>
      <c r="CU290" s="355"/>
      <c r="CV290" s="355"/>
      <c r="CW290" s="355"/>
      <c r="CX290" s="355"/>
      <c r="CY290" s="355"/>
      <c r="CZ290" s="355"/>
      <c r="DA290" s="355"/>
      <c r="DB290" s="355"/>
      <c r="DC290" s="355"/>
      <c r="DD290" s="355"/>
      <c r="DE290" s="355"/>
      <c r="DF290" s="355"/>
      <c r="DG290" s="355"/>
      <c r="DH290" s="355"/>
      <c r="DI290" s="355"/>
      <c r="DJ290" s="355"/>
      <c r="DK290" s="355"/>
      <c r="DL290" s="355"/>
      <c r="DM290" s="355"/>
      <c r="DN290" s="355"/>
      <c r="DO290" s="355"/>
      <c r="DP290" s="10"/>
      <c r="DQ290" s="10"/>
      <c r="DR290" s="356"/>
      <c r="DS290" s="356"/>
      <c r="DT290" s="356"/>
      <c r="DU290" s="356"/>
      <c r="DV290" s="356"/>
      <c r="DW290" s="356"/>
      <c r="DX290" s="356"/>
      <c r="DY290" s="356"/>
      <c r="DZ290" s="356"/>
      <c r="EA290" s="356"/>
      <c r="EB290" s="356"/>
      <c r="EC290" s="356"/>
      <c r="ED290" s="356"/>
      <c r="EE290" s="356"/>
      <c r="EF290" s="356"/>
      <c r="EG290" s="356"/>
      <c r="EH290" s="356"/>
      <c r="EI290" s="356"/>
      <c r="EJ290" s="356"/>
      <c r="EK290" s="356"/>
      <c r="EL290" s="356"/>
      <c r="EM290" s="356"/>
      <c r="EN290" s="356"/>
      <c r="EO290" s="356"/>
    </row>
    <row r="291" spans="20:145" ht="17.25" customHeight="1">
      <c r="T291" s="4"/>
      <c r="U291" s="4"/>
      <c r="V291" s="4"/>
      <c r="W291" s="4"/>
      <c r="X291" s="4"/>
      <c r="BB291" s="5"/>
      <c r="BG291" s="6"/>
      <c r="CM291" s="8"/>
      <c r="CN291" s="8"/>
      <c r="CO291" s="8"/>
      <c r="CP291" s="353"/>
      <c r="CQ291" s="355"/>
      <c r="CR291" s="355"/>
      <c r="CS291" s="355"/>
      <c r="CT291" s="355"/>
      <c r="CU291" s="355"/>
      <c r="CV291" s="355"/>
      <c r="CW291" s="355"/>
      <c r="CX291" s="355"/>
      <c r="CY291" s="355"/>
      <c r="CZ291" s="355"/>
      <c r="DA291" s="355"/>
      <c r="DB291" s="355"/>
      <c r="DC291" s="355"/>
      <c r="DD291" s="355"/>
      <c r="DE291" s="355"/>
      <c r="DF291" s="355"/>
      <c r="DG291" s="355"/>
      <c r="DH291" s="355"/>
      <c r="DI291" s="355"/>
      <c r="DJ291" s="355"/>
      <c r="DK291" s="355"/>
      <c r="DL291" s="355"/>
      <c r="DM291" s="355"/>
      <c r="DN291" s="355"/>
      <c r="DO291" s="355"/>
      <c r="DP291" s="10"/>
      <c r="DQ291" s="10"/>
      <c r="DR291" s="356"/>
      <c r="DS291" s="356"/>
      <c r="DT291" s="356"/>
      <c r="DU291" s="356"/>
      <c r="DV291" s="356"/>
      <c r="DW291" s="356"/>
      <c r="DX291" s="356"/>
      <c r="DY291" s="356"/>
      <c r="DZ291" s="356"/>
      <c r="EA291" s="356"/>
      <c r="EB291" s="356"/>
      <c r="EC291" s="356"/>
      <c r="ED291" s="356"/>
      <c r="EE291" s="356"/>
      <c r="EF291" s="356"/>
      <c r="EG291" s="356"/>
      <c r="EH291" s="356"/>
      <c r="EI291" s="356"/>
      <c r="EJ291" s="356"/>
      <c r="EK291" s="356"/>
      <c r="EL291" s="356"/>
      <c r="EM291" s="356"/>
      <c r="EN291" s="356"/>
      <c r="EO291" s="356"/>
    </row>
    <row r="292" spans="20:145" ht="17.25" customHeight="1">
      <c r="T292" s="4"/>
      <c r="U292" s="4"/>
      <c r="V292" s="4"/>
      <c r="W292" s="4"/>
      <c r="X292" s="4"/>
      <c r="BB292" s="5"/>
      <c r="BG292" s="6"/>
      <c r="CM292" s="8"/>
      <c r="CN292" s="8"/>
      <c r="CO292" s="8"/>
      <c r="CP292" s="353"/>
      <c r="CQ292" s="355"/>
      <c r="CR292" s="355"/>
      <c r="CS292" s="355"/>
      <c r="CT292" s="355"/>
      <c r="CU292" s="355"/>
      <c r="CV292" s="355"/>
      <c r="CW292" s="355"/>
      <c r="CX292" s="355"/>
      <c r="CY292" s="355"/>
      <c r="CZ292" s="355"/>
      <c r="DA292" s="355"/>
      <c r="DB292" s="355"/>
      <c r="DC292" s="355"/>
      <c r="DD292" s="355"/>
      <c r="DE292" s="355"/>
      <c r="DF292" s="355"/>
      <c r="DG292" s="355"/>
      <c r="DH292" s="355"/>
      <c r="DI292" s="355"/>
      <c r="DJ292" s="355"/>
      <c r="DK292" s="355"/>
      <c r="DL292" s="355"/>
      <c r="DM292" s="355"/>
      <c r="DN292" s="355"/>
      <c r="DO292" s="355"/>
      <c r="DP292" s="10"/>
      <c r="DQ292" s="10"/>
      <c r="DR292" s="356"/>
      <c r="DS292" s="356"/>
      <c r="DT292" s="356"/>
      <c r="DU292" s="356"/>
      <c r="DV292" s="356"/>
      <c r="DW292" s="356"/>
      <c r="DX292" s="356"/>
      <c r="DY292" s="356"/>
      <c r="DZ292" s="356"/>
      <c r="EA292" s="356"/>
      <c r="EB292" s="356"/>
      <c r="EC292" s="356"/>
      <c r="ED292" s="356"/>
      <c r="EE292" s="356"/>
      <c r="EF292" s="356"/>
      <c r="EG292" s="356"/>
      <c r="EH292" s="356"/>
      <c r="EI292" s="356"/>
      <c r="EJ292" s="356"/>
      <c r="EK292" s="356"/>
      <c r="EL292" s="356"/>
      <c r="EM292" s="356"/>
      <c r="EN292" s="356"/>
      <c r="EO292" s="356"/>
    </row>
    <row r="293" spans="20:145" ht="17.25" customHeight="1">
      <c r="T293" s="4"/>
      <c r="U293" s="4"/>
      <c r="V293" s="4"/>
      <c r="W293" s="4"/>
      <c r="X293" s="4"/>
      <c r="BB293" s="5"/>
      <c r="BG293" s="6"/>
      <c r="CM293" s="8"/>
      <c r="CN293" s="8"/>
      <c r="CO293" s="8"/>
      <c r="CP293" s="353"/>
      <c r="CQ293" s="355"/>
      <c r="CR293" s="355"/>
      <c r="CS293" s="355"/>
      <c r="CT293" s="355"/>
      <c r="CU293" s="355"/>
      <c r="CV293" s="355"/>
      <c r="CW293" s="355"/>
      <c r="CX293" s="355"/>
      <c r="CY293" s="355"/>
      <c r="CZ293" s="355"/>
      <c r="DA293" s="355"/>
      <c r="DB293" s="355"/>
      <c r="DC293" s="355"/>
      <c r="DD293" s="355"/>
      <c r="DE293" s="355"/>
      <c r="DF293" s="355"/>
      <c r="DG293" s="355"/>
      <c r="DH293" s="355"/>
      <c r="DI293" s="355"/>
      <c r="DJ293" s="355"/>
      <c r="DK293" s="355"/>
      <c r="DL293" s="355"/>
      <c r="DM293" s="355"/>
      <c r="DN293" s="355"/>
      <c r="DO293" s="355"/>
      <c r="DP293" s="10"/>
      <c r="DQ293" s="10"/>
      <c r="DR293" s="356"/>
      <c r="DS293" s="356"/>
      <c r="DT293" s="356"/>
      <c r="DU293" s="356"/>
      <c r="DV293" s="356"/>
      <c r="DW293" s="356"/>
      <c r="DX293" s="356"/>
      <c r="DY293" s="356"/>
      <c r="DZ293" s="356"/>
      <c r="EA293" s="356"/>
      <c r="EB293" s="356"/>
      <c r="EC293" s="356"/>
      <c r="ED293" s="356"/>
      <c r="EE293" s="356"/>
      <c r="EF293" s="356"/>
      <c r="EG293" s="356"/>
      <c r="EH293" s="356"/>
      <c r="EI293" s="356"/>
      <c r="EJ293" s="356"/>
      <c r="EK293" s="356"/>
      <c r="EL293" s="356"/>
      <c r="EM293" s="356"/>
      <c r="EN293" s="356"/>
      <c r="EO293" s="356"/>
    </row>
    <row r="294" spans="20:145" ht="17.25" customHeight="1">
      <c r="T294" s="4"/>
      <c r="U294" s="4"/>
      <c r="V294" s="4"/>
      <c r="W294" s="4"/>
      <c r="X294" s="4"/>
      <c r="BB294" s="5"/>
      <c r="BG294" s="6"/>
      <c r="CM294" s="8"/>
      <c r="CN294" s="8"/>
      <c r="CO294" s="8"/>
      <c r="CP294" s="353"/>
      <c r="CQ294" s="355"/>
      <c r="CR294" s="355"/>
      <c r="CS294" s="355"/>
      <c r="CT294" s="355"/>
      <c r="CU294" s="355"/>
      <c r="CV294" s="355"/>
      <c r="CW294" s="355"/>
      <c r="CX294" s="355"/>
      <c r="CY294" s="355"/>
      <c r="CZ294" s="355"/>
      <c r="DA294" s="355"/>
      <c r="DB294" s="355"/>
      <c r="DC294" s="355"/>
      <c r="DD294" s="355"/>
      <c r="DE294" s="355"/>
      <c r="DF294" s="355"/>
      <c r="DG294" s="355"/>
      <c r="DH294" s="355"/>
      <c r="DI294" s="355"/>
      <c r="DJ294" s="355"/>
      <c r="DK294" s="355"/>
      <c r="DL294" s="355"/>
      <c r="DM294" s="355"/>
      <c r="DN294" s="355"/>
      <c r="DO294" s="355"/>
      <c r="DP294" s="10"/>
      <c r="DQ294" s="10"/>
      <c r="DR294" s="356"/>
      <c r="DS294" s="356"/>
      <c r="DT294" s="356"/>
      <c r="DU294" s="356"/>
      <c r="DV294" s="356"/>
      <c r="DW294" s="356"/>
      <c r="DX294" s="356"/>
      <c r="DY294" s="356"/>
      <c r="DZ294" s="356"/>
      <c r="EA294" s="356"/>
      <c r="EB294" s="356"/>
      <c r="EC294" s="356"/>
      <c r="ED294" s="356"/>
      <c r="EE294" s="356"/>
      <c r="EF294" s="356"/>
      <c r="EG294" s="356"/>
      <c r="EH294" s="356"/>
      <c r="EI294" s="356"/>
      <c r="EJ294" s="356"/>
      <c r="EK294" s="356"/>
      <c r="EL294" s="356"/>
      <c r="EM294" s="356"/>
      <c r="EN294" s="356"/>
      <c r="EO294" s="356"/>
    </row>
    <row r="295" spans="20:145" ht="17.25" customHeight="1">
      <c r="T295" s="4"/>
      <c r="U295" s="4"/>
      <c r="V295" s="4"/>
      <c r="W295" s="4"/>
      <c r="X295" s="4"/>
      <c r="BB295" s="5"/>
      <c r="BG295" s="6"/>
      <c r="CM295" s="8"/>
      <c r="CN295" s="8"/>
      <c r="CO295" s="8"/>
      <c r="CP295" s="353"/>
      <c r="CQ295" s="355"/>
      <c r="CR295" s="355"/>
      <c r="CS295" s="355"/>
      <c r="CT295" s="355"/>
      <c r="CU295" s="355"/>
      <c r="CV295" s="355"/>
      <c r="CW295" s="355"/>
      <c r="CX295" s="355"/>
      <c r="CY295" s="355"/>
      <c r="CZ295" s="355"/>
      <c r="DA295" s="355"/>
      <c r="DB295" s="355"/>
      <c r="DC295" s="355"/>
      <c r="DD295" s="355"/>
      <c r="DE295" s="355"/>
      <c r="DF295" s="355"/>
      <c r="DG295" s="355"/>
      <c r="DH295" s="355"/>
      <c r="DI295" s="355"/>
      <c r="DJ295" s="355"/>
      <c r="DK295" s="355"/>
      <c r="DL295" s="355"/>
      <c r="DM295" s="355"/>
      <c r="DN295" s="355"/>
      <c r="DO295" s="355"/>
      <c r="DP295" s="10"/>
      <c r="DQ295" s="10"/>
      <c r="DR295" s="356"/>
      <c r="DS295" s="356"/>
      <c r="DT295" s="356"/>
      <c r="DU295" s="356"/>
      <c r="DV295" s="356"/>
      <c r="DW295" s="356"/>
      <c r="DX295" s="356"/>
      <c r="DY295" s="356"/>
      <c r="DZ295" s="356"/>
      <c r="EA295" s="356"/>
      <c r="EB295" s="356"/>
      <c r="EC295" s="356"/>
      <c r="ED295" s="356"/>
      <c r="EE295" s="356"/>
      <c r="EF295" s="356"/>
      <c r="EG295" s="356"/>
      <c r="EH295" s="356"/>
      <c r="EI295" s="356"/>
      <c r="EJ295" s="356"/>
      <c r="EK295" s="356"/>
      <c r="EL295" s="356"/>
      <c r="EM295" s="356"/>
      <c r="EN295" s="356"/>
      <c r="EO295" s="356"/>
    </row>
    <row r="296" spans="20:145" ht="17.25" customHeight="1">
      <c r="T296" s="4"/>
      <c r="U296" s="4"/>
      <c r="V296" s="4"/>
      <c r="W296" s="4"/>
      <c r="X296" s="4"/>
      <c r="BB296" s="5"/>
      <c r="BG296" s="6"/>
      <c r="CM296" s="8"/>
      <c r="CN296" s="8"/>
      <c r="CO296" s="8"/>
      <c r="CP296" s="353"/>
      <c r="CQ296" s="355"/>
      <c r="CR296" s="355"/>
      <c r="CS296" s="355"/>
      <c r="CT296" s="355"/>
      <c r="CU296" s="355"/>
      <c r="CV296" s="355"/>
      <c r="CW296" s="355"/>
      <c r="CX296" s="355"/>
      <c r="CY296" s="355"/>
      <c r="CZ296" s="355"/>
      <c r="DA296" s="355"/>
      <c r="DB296" s="355"/>
      <c r="DC296" s="355"/>
      <c r="DD296" s="355"/>
      <c r="DE296" s="355"/>
      <c r="DF296" s="355"/>
      <c r="DG296" s="355"/>
      <c r="DH296" s="355"/>
      <c r="DI296" s="355"/>
      <c r="DJ296" s="355"/>
      <c r="DK296" s="355"/>
      <c r="DL296" s="355"/>
      <c r="DM296" s="355"/>
      <c r="DN296" s="355"/>
      <c r="DO296" s="355"/>
      <c r="DP296" s="10"/>
      <c r="DQ296" s="10"/>
      <c r="DR296" s="356"/>
      <c r="DS296" s="356"/>
      <c r="DT296" s="356"/>
      <c r="DU296" s="356"/>
      <c r="DV296" s="356"/>
      <c r="DW296" s="356"/>
      <c r="DX296" s="356"/>
      <c r="DY296" s="356"/>
      <c r="DZ296" s="356"/>
      <c r="EA296" s="356"/>
      <c r="EB296" s="356"/>
      <c r="EC296" s="356"/>
      <c r="ED296" s="356"/>
      <c r="EE296" s="356"/>
      <c r="EF296" s="356"/>
      <c r="EG296" s="356"/>
      <c r="EH296" s="356"/>
      <c r="EI296" s="356"/>
      <c r="EJ296" s="356"/>
      <c r="EK296" s="356"/>
      <c r="EL296" s="356"/>
      <c r="EM296" s="356"/>
      <c r="EN296" s="356"/>
      <c r="EO296" s="356"/>
    </row>
    <row r="297" spans="20:145" ht="17.25" customHeight="1">
      <c r="T297" s="4"/>
      <c r="U297" s="4"/>
      <c r="V297" s="4"/>
      <c r="W297" s="4"/>
      <c r="X297" s="4"/>
      <c r="BB297" s="5"/>
      <c r="BG297" s="6"/>
      <c r="CM297" s="8"/>
      <c r="CN297" s="8"/>
      <c r="CO297" s="8"/>
      <c r="CP297" s="353"/>
      <c r="CQ297" s="355"/>
      <c r="CR297" s="355"/>
      <c r="CS297" s="355"/>
      <c r="CT297" s="355"/>
      <c r="CU297" s="355"/>
      <c r="CV297" s="355"/>
      <c r="CW297" s="355"/>
      <c r="CX297" s="355"/>
      <c r="CY297" s="355"/>
      <c r="CZ297" s="355"/>
      <c r="DA297" s="355"/>
      <c r="DB297" s="355"/>
      <c r="DC297" s="355"/>
      <c r="DD297" s="355"/>
      <c r="DE297" s="355"/>
      <c r="DF297" s="355"/>
      <c r="DG297" s="355"/>
      <c r="DH297" s="355"/>
      <c r="DI297" s="355"/>
      <c r="DJ297" s="355"/>
      <c r="DK297" s="355"/>
      <c r="DL297" s="355"/>
      <c r="DM297" s="355"/>
      <c r="DN297" s="355"/>
      <c r="DO297" s="355"/>
      <c r="DP297" s="10"/>
      <c r="DQ297" s="10"/>
      <c r="DR297" s="356"/>
      <c r="DS297" s="356"/>
      <c r="DT297" s="356"/>
      <c r="DU297" s="356"/>
      <c r="DV297" s="356"/>
      <c r="DW297" s="356"/>
      <c r="DX297" s="356"/>
      <c r="DY297" s="356"/>
      <c r="DZ297" s="356"/>
      <c r="EA297" s="356"/>
      <c r="EB297" s="356"/>
      <c r="EC297" s="356"/>
      <c r="ED297" s="356"/>
      <c r="EE297" s="356"/>
      <c r="EF297" s="356"/>
      <c r="EG297" s="356"/>
      <c r="EH297" s="356"/>
      <c r="EI297" s="356"/>
      <c r="EJ297" s="356"/>
      <c r="EK297" s="356"/>
      <c r="EL297" s="356"/>
      <c r="EM297" s="356"/>
      <c r="EN297" s="356"/>
      <c r="EO297" s="356"/>
    </row>
    <row r="298" spans="20:145" ht="17.25" customHeight="1">
      <c r="T298" s="4"/>
      <c r="U298" s="4"/>
      <c r="V298" s="4"/>
      <c r="W298" s="4"/>
      <c r="X298" s="4"/>
      <c r="BB298" s="5"/>
      <c r="BG298" s="6"/>
      <c r="CM298" s="8"/>
      <c r="CN298" s="8"/>
      <c r="CO298" s="8"/>
      <c r="CP298" s="353"/>
      <c r="CQ298" s="355"/>
      <c r="CR298" s="355"/>
      <c r="CS298" s="355"/>
      <c r="CT298" s="355"/>
      <c r="CU298" s="355"/>
      <c r="CV298" s="355"/>
      <c r="CW298" s="355"/>
      <c r="CX298" s="355"/>
      <c r="CY298" s="355"/>
      <c r="CZ298" s="355"/>
      <c r="DA298" s="355"/>
      <c r="DB298" s="355"/>
      <c r="DC298" s="355"/>
      <c r="DD298" s="355"/>
      <c r="DE298" s="355"/>
      <c r="DF298" s="355"/>
      <c r="DG298" s="355"/>
      <c r="DH298" s="355"/>
      <c r="DI298" s="355"/>
      <c r="DJ298" s="355"/>
      <c r="DK298" s="355"/>
      <c r="DL298" s="355"/>
      <c r="DM298" s="355"/>
      <c r="DN298" s="355"/>
      <c r="DO298" s="355"/>
      <c r="DP298" s="10"/>
      <c r="DQ298" s="10"/>
      <c r="DR298" s="356"/>
      <c r="DS298" s="356"/>
      <c r="DT298" s="356"/>
      <c r="DU298" s="356"/>
      <c r="DV298" s="356"/>
      <c r="DW298" s="356"/>
      <c r="DX298" s="356"/>
      <c r="DY298" s="356"/>
      <c r="DZ298" s="356"/>
      <c r="EA298" s="356"/>
      <c r="EB298" s="356"/>
      <c r="EC298" s="356"/>
      <c r="ED298" s="356"/>
      <c r="EE298" s="356"/>
      <c r="EF298" s="356"/>
      <c r="EG298" s="356"/>
      <c r="EH298" s="356"/>
      <c r="EI298" s="356"/>
      <c r="EJ298" s="356"/>
      <c r="EK298" s="356"/>
      <c r="EL298" s="356"/>
      <c r="EM298" s="356"/>
      <c r="EN298" s="356"/>
      <c r="EO298" s="356"/>
    </row>
    <row r="299" spans="20:145" ht="17.25" customHeight="1">
      <c r="T299" s="4"/>
      <c r="U299" s="4"/>
      <c r="V299" s="4"/>
      <c r="W299" s="4"/>
      <c r="X299" s="4"/>
      <c r="BB299" s="5"/>
      <c r="BG299" s="6"/>
      <c r="CM299" s="8"/>
      <c r="CN299" s="8"/>
      <c r="CO299" s="8"/>
      <c r="CP299" s="353"/>
      <c r="CQ299" s="355"/>
      <c r="CR299" s="355"/>
      <c r="CS299" s="355"/>
      <c r="CT299" s="355"/>
      <c r="CU299" s="355"/>
      <c r="CV299" s="355"/>
      <c r="CW299" s="355"/>
      <c r="CX299" s="355"/>
      <c r="CY299" s="355"/>
      <c r="CZ299" s="355"/>
      <c r="DA299" s="355"/>
      <c r="DB299" s="355"/>
      <c r="DC299" s="355"/>
      <c r="DD299" s="355"/>
      <c r="DE299" s="355"/>
      <c r="DF299" s="355"/>
      <c r="DG299" s="355"/>
      <c r="DH299" s="355"/>
      <c r="DI299" s="355"/>
      <c r="DJ299" s="355"/>
      <c r="DK299" s="355"/>
      <c r="DL299" s="355"/>
      <c r="DM299" s="355"/>
      <c r="DN299" s="355"/>
      <c r="DO299" s="355"/>
      <c r="DP299" s="10"/>
      <c r="DQ299" s="10"/>
      <c r="DR299" s="356"/>
      <c r="DS299" s="356"/>
      <c r="DT299" s="356"/>
      <c r="DU299" s="356"/>
      <c r="DV299" s="356"/>
      <c r="DW299" s="356"/>
      <c r="DX299" s="356"/>
      <c r="DY299" s="356"/>
      <c r="DZ299" s="356"/>
      <c r="EA299" s="356"/>
      <c r="EB299" s="356"/>
      <c r="EC299" s="356"/>
      <c r="ED299" s="356"/>
      <c r="EE299" s="356"/>
      <c r="EF299" s="356"/>
      <c r="EG299" s="356"/>
      <c r="EH299" s="356"/>
      <c r="EI299" s="356"/>
      <c r="EJ299" s="356"/>
      <c r="EK299" s="356"/>
      <c r="EL299" s="356"/>
      <c r="EM299" s="356"/>
      <c r="EN299" s="356"/>
      <c r="EO299" s="356"/>
    </row>
    <row r="300" spans="20:145" ht="17.25" customHeight="1">
      <c r="T300" s="4"/>
      <c r="U300" s="4"/>
      <c r="V300" s="4"/>
      <c r="W300" s="4"/>
      <c r="X300" s="4"/>
      <c r="BB300" s="5"/>
      <c r="BG300" s="6"/>
      <c r="CM300" s="8"/>
      <c r="CN300" s="8"/>
      <c r="CO300" s="8"/>
      <c r="CP300" s="353"/>
      <c r="CQ300" s="355"/>
      <c r="CR300" s="355"/>
      <c r="CS300" s="355"/>
      <c r="CT300" s="355"/>
      <c r="CU300" s="355"/>
      <c r="CV300" s="355"/>
      <c r="CW300" s="355"/>
      <c r="CX300" s="355"/>
      <c r="CY300" s="355"/>
      <c r="CZ300" s="355"/>
      <c r="DA300" s="355"/>
      <c r="DB300" s="355"/>
      <c r="DC300" s="355"/>
      <c r="DD300" s="355"/>
      <c r="DE300" s="355"/>
      <c r="DF300" s="355"/>
      <c r="DG300" s="355"/>
      <c r="DH300" s="355"/>
      <c r="DI300" s="355"/>
      <c r="DJ300" s="355"/>
      <c r="DK300" s="355"/>
      <c r="DL300" s="355"/>
      <c r="DM300" s="355"/>
      <c r="DN300" s="355"/>
      <c r="DO300" s="355"/>
      <c r="DP300" s="10"/>
      <c r="DQ300" s="10"/>
      <c r="DR300" s="356"/>
      <c r="DS300" s="356"/>
      <c r="DT300" s="356"/>
      <c r="DU300" s="356"/>
      <c r="DV300" s="356"/>
      <c r="DW300" s="356"/>
      <c r="DX300" s="356"/>
      <c r="DY300" s="356"/>
      <c r="DZ300" s="356"/>
      <c r="EA300" s="356"/>
      <c r="EB300" s="356"/>
      <c r="EC300" s="356"/>
      <c r="ED300" s="356"/>
      <c r="EE300" s="356"/>
      <c r="EF300" s="356"/>
      <c r="EG300" s="356"/>
      <c r="EH300" s="356"/>
      <c r="EI300" s="356"/>
      <c r="EJ300" s="356"/>
      <c r="EK300" s="356"/>
      <c r="EL300" s="356"/>
      <c r="EM300" s="356"/>
      <c r="EN300" s="356"/>
      <c r="EO300" s="356"/>
    </row>
    <row r="301" spans="20:145" ht="17.25" customHeight="1">
      <c r="T301" s="4"/>
      <c r="U301" s="4"/>
      <c r="V301" s="4"/>
      <c r="W301" s="4"/>
      <c r="X301" s="4"/>
      <c r="BB301" s="5"/>
      <c r="BG301" s="6"/>
      <c r="CM301" s="8"/>
      <c r="CN301" s="8"/>
      <c r="CO301" s="8"/>
      <c r="CP301" s="353"/>
      <c r="CQ301" s="355"/>
      <c r="CR301" s="355"/>
      <c r="CS301" s="355"/>
      <c r="CT301" s="355"/>
      <c r="CU301" s="355"/>
      <c r="CV301" s="355"/>
      <c r="CW301" s="355"/>
      <c r="CX301" s="355"/>
      <c r="CY301" s="355"/>
      <c r="CZ301" s="355"/>
      <c r="DA301" s="355"/>
      <c r="DB301" s="355"/>
      <c r="DC301" s="355"/>
      <c r="DD301" s="355"/>
      <c r="DE301" s="355"/>
      <c r="DF301" s="355"/>
      <c r="DG301" s="355"/>
      <c r="DH301" s="355"/>
      <c r="DI301" s="355"/>
      <c r="DJ301" s="355"/>
      <c r="DK301" s="355"/>
      <c r="DL301" s="355"/>
      <c r="DM301" s="355"/>
      <c r="DN301" s="355"/>
      <c r="DO301" s="355"/>
      <c r="DP301" s="10"/>
      <c r="DQ301" s="10"/>
      <c r="DR301" s="356"/>
      <c r="DS301" s="356"/>
      <c r="DT301" s="356"/>
      <c r="DU301" s="356"/>
      <c r="DV301" s="356"/>
      <c r="DW301" s="356"/>
      <c r="DX301" s="356"/>
      <c r="DY301" s="356"/>
      <c r="DZ301" s="356"/>
      <c r="EA301" s="356"/>
      <c r="EB301" s="356"/>
      <c r="EC301" s="356"/>
      <c r="ED301" s="356"/>
      <c r="EE301" s="356"/>
      <c r="EF301" s="356"/>
      <c r="EG301" s="356"/>
      <c r="EH301" s="356"/>
      <c r="EI301" s="356"/>
      <c r="EJ301" s="356"/>
      <c r="EK301" s="356"/>
      <c r="EL301" s="356"/>
      <c r="EM301" s="356"/>
      <c r="EN301" s="356"/>
      <c r="EO301" s="356"/>
    </row>
    <row r="302" spans="20:145" ht="17.25" customHeight="1">
      <c r="T302" s="4"/>
      <c r="U302" s="4"/>
      <c r="V302" s="4"/>
      <c r="W302" s="4"/>
      <c r="X302" s="4"/>
      <c r="BB302" s="5"/>
      <c r="BG302" s="6"/>
      <c r="CM302" s="8"/>
      <c r="CN302" s="8"/>
      <c r="CO302" s="8"/>
      <c r="CP302" s="353"/>
      <c r="CQ302" s="355"/>
      <c r="CR302" s="355"/>
      <c r="CS302" s="355"/>
      <c r="CT302" s="355"/>
      <c r="CU302" s="355"/>
      <c r="CV302" s="355"/>
      <c r="CW302" s="355"/>
      <c r="CX302" s="355"/>
      <c r="CY302" s="355"/>
      <c r="CZ302" s="355"/>
      <c r="DA302" s="355"/>
      <c r="DB302" s="355"/>
      <c r="DC302" s="355"/>
      <c r="DD302" s="355"/>
      <c r="DE302" s="355"/>
      <c r="DF302" s="355"/>
      <c r="DG302" s="355"/>
      <c r="DH302" s="355"/>
      <c r="DI302" s="355"/>
      <c r="DJ302" s="355"/>
      <c r="DK302" s="355"/>
      <c r="DL302" s="355"/>
      <c r="DM302" s="355"/>
      <c r="DN302" s="355"/>
      <c r="DO302" s="355"/>
      <c r="DP302" s="10"/>
      <c r="DQ302" s="10"/>
      <c r="DR302" s="356"/>
      <c r="DS302" s="356"/>
      <c r="DT302" s="356"/>
      <c r="DU302" s="356"/>
      <c r="DV302" s="356"/>
      <c r="DW302" s="356"/>
      <c r="DX302" s="356"/>
      <c r="DY302" s="356"/>
      <c r="DZ302" s="356"/>
      <c r="EA302" s="356"/>
      <c r="EB302" s="356"/>
      <c r="EC302" s="356"/>
      <c r="ED302" s="356"/>
      <c r="EE302" s="356"/>
      <c r="EF302" s="356"/>
      <c r="EG302" s="356"/>
      <c r="EH302" s="356"/>
      <c r="EI302" s="356"/>
      <c r="EJ302" s="356"/>
      <c r="EK302" s="356"/>
      <c r="EL302" s="356"/>
      <c r="EM302" s="356"/>
      <c r="EN302" s="356"/>
      <c r="EO302" s="356"/>
    </row>
    <row r="303" spans="20:145" ht="17.25" customHeight="1">
      <c r="T303" s="4"/>
      <c r="U303" s="4"/>
      <c r="V303" s="4"/>
      <c r="W303" s="4"/>
      <c r="X303" s="4"/>
      <c r="BB303" s="5"/>
      <c r="BG303" s="6"/>
      <c r="CM303" s="8"/>
      <c r="CN303" s="8"/>
      <c r="CO303" s="8"/>
      <c r="CP303" s="353"/>
      <c r="CQ303" s="355"/>
      <c r="CR303" s="355"/>
      <c r="CS303" s="355"/>
      <c r="CT303" s="355"/>
      <c r="CU303" s="355"/>
      <c r="CV303" s="355"/>
      <c r="CW303" s="355"/>
      <c r="CX303" s="355"/>
      <c r="CY303" s="355"/>
      <c r="CZ303" s="355"/>
      <c r="DA303" s="355"/>
      <c r="DB303" s="355"/>
      <c r="DC303" s="355"/>
      <c r="DD303" s="355"/>
      <c r="DE303" s="355"/>
      <c r="DF303" s="355"/>
      <c r="DG303" s="355"/>
      <c r="DH303" s="355"/>
      <c r="DI303" s="355"/>
      <c r="DJ303" s="355"/>
      <c r="DK303" s="355"/>
      <c r="DL303" s="355"/>
      <c r="DM303" s="355"/>
      <c r="DN303" s="355"/>
      <c r="DO303" s="355"/>
      <c r="DP303" s="10"/>
      <c r="DQ303" s="10"/>
      <c r="DR303" s="356"/>
      <c r="DS303" s="356"/>
      <c r="DT303" s="356"/>
      <c r="DU303" s="356"/>
      <c r="DV303" s="356"/>
      <c r="DW303" s="356"/>
      <c r="DX303" s="356"/>
      <c r="DY303" s="356"/>
      <c r="DZ303" s="356"/>
      <c r="EA303" s="356"/>
      <c r="EB303" s="356"/>
      <c r="EC303" s="356"/>
      <c r="ED303" s="356"/>
      <c r="EE303" s="356"/>
      <c r="EF303" s="356"/>
      <c r="EG303" s="356"/>
      <c r="EH303" s="356"/>
      <c r="EI303" s="356"/>
      <c r="EJ303" s="356"/>
      <c r="EK303" s="356"/>
      <c r="EL303" s="356"/>
      <c r="EM303" s="356"/>
      <c r="EN303" s="356"/>
      <c r="EO303" s="356"/>
    </row>
    <row r="304" spans="20:145" ht="17.25" customHeight="1">
      <c r="T304" s="4"/>
      <c r="U304" s="4"/>
      <c r="V304" s="4"/>
      <c r="W304" s="4"/>
      <c r="X304" s="4"/>
      <c r="BB304" s="5"/>
      <c r="BG304" s="6"/>
      <c r="CM304" s="8"/>
      <c r="CN304" s="8"/>
      <c r="CO304" s="8"/>
      <c r="CP304" s="353"/>
      <c r="CQ304" s="355"/>
      <c r="CR304" s="355"/>
      <c r="CS304" s="355"/>
      <c r="CT304" s="355"/>
      <c r="CU304" s="355"/>
      <c r="CV304" s="355"/>
      <c r="CW304" s="355"/>
      <c r="CX304" s="355"/>
      <c r="CY304" s="355"/>
      <c r="CZ304" s="355"/>
      <c r="DA304" s="355"/>
      <c r="DB304" s="355"/>
      <c r="DC304" s="355"/>
      <c r="DD304" s="355"/>
      <c r="DE304" s="355"/>
      <c r="DF304" s="355"/>
      <c r="DG304" s="355"/>
      <c r="DH304" s="355"/>
      <c r="DI304" s="355"/>
      <c r="DJ304" s="355"/>
      <c r="DK304" s="355"/>
      <c r="DL304" s="355"/>
      <c r="DM304" s="355"/>
      <c r="DN304" s="355"/>
      <c r="DO304" s="355"/>
      <c r="DP304" s="10"/>
      <c r="DQ304" s="10"/>
      <c r="DR304" s="356"/>
      <c r="DS304" s="356"/>
      <c r="DT304" s="356"/>
      <c r="DU304" s="356"/>
      <c r="DV304" s="356"/>
      <c r="DW304" s="356"/>
      <c r="DX304" s="356"/>
      <c r="DY304" s="356"/>
      <c r="DZ304" s="356"/>
      <c r="EA304" s="356"/>
      <c r="EB304" s="356"/>
      <c r="EC304" s="356"/>
      <c r="ED304" s="356"/>
      <c r="EE304" s="356"/>
      <c r="EF304" s="356"/>
      <c r="EG304" s="356"/>
      <c r="EH304" s="356"/>
      <c r="EI304" s="356"/>
      <c r="EJ304" s="356"/>
      <c r="EK304" s="356"/>
      <c r="EL304" s="356"/>
      <c r="EM304" s="356"/>
      <c r="EN304" s="356"/>
      <c r="EO304" s="356"/>
    </row>
    <row r="305" spans="20:145" ht="17.25" customHeight="1">
      <c r="T305" s="4"/>
      <c r="U305" s="4"/>
      <c r="V305" s="4"/>
      <c r="W305" s="4"/>
      <c r="X305" s="4"/>
      <c r="BB305" s="5"/>
      <c r="BG305" s="6"/>
      <c r="CM305" s="8"/>
      <c r="CN305" s="8"/>
      <c r="CO305" s="8"/>
      <c r="CP305" s="353"/>
      <c r="CQ305" s="355"/>
      <c r="CR305" s="355"/>
      <c r="CS305" s="355"/>
      <c r="CT305" s="355"/>
      <c r="CU305" s="355"/>
      <c r="CV305" s="355"/>
      <c r="CW305" s="355"/>
      <c r="CX305" s="355"/>
      <c r="CY305" s="355"/>
      <c r="CZ305" s="355"/>
      <c r="DA305" s="355"/>
      <c r="DB305" s="355"/>
      <c r="DC305" s="355"/>
      <c r="DD305" s="355"/>
      <c r="DE305" s="355"/>
      <c r="DF305" s="355"/>
      <c r="DG305" s="355"/>
      <c r="DH305" s="355"/>
      <c r="DI305" s="355"/>
      <c r="DJ305" s="355"/>
      <c r="DK305" s="355"/>
      <c r="DL305" s="355"/>
      <c r="DM305" s="355"/>
      <c r="DN305" s="355"/>
      <c r="DO305" s="355"/>
      <c r="DP305" s="10"/>
      <c r="DQ305" s="10"/>
      <c r="DR305" s="356"/>
      <c r="DS305" s="356"/>
      <c r="DT305" s="356"/>
      <c r="DU305" s="356"/>
      <c r="DV305" s="356"/>
      <c r="DW305" s="356"/>
      <c r="DX305" s="356"/>
      <c r="DY305" s="356"/>
      <c r="DZ305" s="356"/>
      <c r="EA305" s="356"/>
      <c r="EB305" s="356"/>
      <c r="EC305" s="356"/>
      <c r="ED305" s="356"/>
      <c r="EE305" s="356"/>
      <c r="EF305" s="356"/>
      <c r="EG305" s="356"/>
      <c r="EH305" s="356"/>
      <c r="EI305" s="356"/>
      <c r="EJ305" s="356"/>
      <c r="EK305" s="356"/>
      <c r="EL305" s="356"/>
      <c r="EM305" s="356"/>
      <c r="EN305" s="356"/>
      <c r="EO305" s="356"/>
    </row>
    <row r="306" spans="20:145" ht="17.25" customHeight="1">
      <c r="T306" s="4"/>
      <c r="U306" s="4"/>
      <c r="V306" s="4"/>
      <c r="W306" s="4"/>
      <c r="X306" s="4"/>
      <c r="BB306" s="5"/>
      <c r="BG306" s="6"/>
      <c r="CM306" s="8"/>
      <c r="CN306" s="8"/>
      <c r="CO306" s="8"/>
      <c r="CP306" s="353"/>
      <c r="CQ306" s="355"/>
      <c r="CR306" s="355"/>
      <c r="CS306" s="355"/>
      <c r="CT306" s="355"/>
      <c r="CU306" s="355"/>
      <c r="CV306" s="355"/>
      <c r="CW306" s="355"/>
      <c r="CX306" s="355"/>
      <c r="CY306" s="355"/>
      <c r="CZ306" s="355"/>
      <c r="DA306" s="355"/>
      <c r="DB306" s="355"/>
      <c r="DC306" s="355"/>
      <c r="DD306" s="355"/>
      <c r="DE306" s="355"/>
      <c r="DF306" s="355"/>
      <c r="DG306" s="355"/>
      <c r="DH306" s="355"/>
      <c r="DI306" s="355"/>
      <c r="DJ306" s="355"/>
      <c r="DK306" s="355"/>
      <c r="DL306" s="355"/>
      <c r="DM306" s="355"/>
      <c r="DN306" s="355"/>
      <c r="DO306" s="355"/>
      <c r="DP306" s="10"/>
      <c r="DQ306" s="10"/>
      <c r="DR306" s="356"/>
      <c r="DS306" s="356"/>
      <c r="DT306" s="356"/>
      <c r="DU306" s="356"/>
      <c r="DV306" s="356"/>
      <c r="DW306" s="356"/>
      <c r="DX306" s="356"/>
      <c r="DY306" s="356"/>
      <c r="DZ306" s="356"/>
      <c r="EA306" s="356"/>
      <c r="EB306" s="356"/>
      <c r="EC306" s="356"/>
      <c r="ED306" s="356"/>
      <c r="EE306" s="356"/>
      <c r="EF306" s="356"/>
      <c r="EG306" s="356"/>
      <c r="EH306" s="356"/>
      <c r="EI306" s="356"/>
      <c r="EJ306" s="356"/>
      <c r="EK306" s="356"/>
      <c r="EL306" s="356"/>
      <c r="EM306" s="356"/>
      <c r="EN306" s="356"/>
      <c r="EO306" s="356"/>
    </row>
    <row r="307" spans="20:145" ht="17.25" customHeight="1">
      <c r="T307" s="4"/>
      <c r="U307" s="4"/>
      <c r="V307" s="4"/>
      <c r="W307" s="4"/>
      <c r="X307" s="4"/>
      <c r="BB307" s="5"/>
      <c r="BG307" s="6"/>
      <c r="CM307" s="8"/>
      <c r="CN307" s="8"/>
      <c r="CO307" s="8"/>
      <c r="CP307" s="353"/>
      <c r="CQ307" s="355"/>
      <c r="CR307" s="355"/>
      <c r="CS307" s="355"/>
      <c r="CT307" s="355"/>
      <c r="CU307" s="355"/>
      <c r="CV307" s="355"/>
      <c r="CW307" s="355"/>
      <c r="CX307" s="355"/>
      <c r="CY307" s="355"/>
      <c r="CZ307" s="355"/>
      <c r="DA307" s="355"/>
      <c r="DB307" s="355"/>
      <c r="DC307" s="355"/>
      <c r="DD307" s="355"/>
      <c r="DE307" s="355"/>
      <c r="DF307" s="355"/>
      <c r="DG307" s="355"/>
      <c r="DH307" s="355"/>
      <c r="DI307" s="355"/>
      <c r="DJ307" s="355"/>
      <c r="DK307" s="355"/>
      <c r="DL307" s="355"/>
      <c r="DM307" s="355"/>
      <c r="DN307" s="355"/>
      <c r="DO307" s="355"/>
      <c r="DP307" s="10"/>
      <c r="DQ307" s="10"/>
      <c r="DR307" s="356"/>
      <c r="DS307" s="356"/>
      <c r="DT307" s="356"/>
      <c r="DU307" s="356"/>
      <c r="DV307" s="356"/>
      <c r="DW307" s="356"/>
      <c r="DX307" s="356"/>
      <c r="DY307" s="356"/>
      <c r="DZ307" s="356"/>
      <c r="EA307" s="356"/>
      <c r="EB307" s="356"/>
      <c r="EC307" s="356"/>
      <c r="ED307" s="356"/>
      <c r="EE307" s="356"/>
      <c r="EF307" s="356"/>
      <c r="EG307" s="356"/>
      <c r="EH307" s="356"/>
      <c r="EI307" s="356"/>
      <c r="EJ307" s="356"/>
      <c r="EK307" s="356"/>
      <c r="EL307" s="356"/>
      <c r="EM307" s="356"/>
      <c r="EN307" s="356"/>
      <c r="EO307" s="356"/>
    </row>
    <row r="308" spans="20:145" ht="17.25" customHeight="1">
      <c r="T308" s="4"/>
      <c r="U308" s="4"/>
      <c r="V308" s="4"/>
      <c r="W308" s="4"/>
      <c r="X308" s="4"/>
      <c r="BB308" s="5"/>
      <c r="BG308" s="6"/>
      <c r="CM308" s="8"/>
      <c r="CN308" s="8"/>
      <c r="CO308" s="8"/>
      <c r="CP308" s="353"/>
      <c r="CQ308" s="355"/>
      <c r="CR308" s="355"/>
      <c r="CS308" s="355"/>
      <c r="CT308" s="355"/>
      <c r="CU308" s="355"/>
      <c r="CV308" s="355"/>
      <c r="CW308" s="355"/>
      <c r="CX308" s="355"/>
      <c r="CY308" s="355"/>
      <c r="CZ308" s="355"/>
      <c r="DA308" s="355"/>
      <c r="DB308" s="355"/>
      <c r="DC308" s="355"/>
      <c r="DD308" s="355"/>
      <c r="DE308" s="355"/>
      <c r="DF308" s="355"/>
      <c r="DG308" s="355"/>
      <c r="DH308" s="355"/>
      <c r="DI308" s="355"/>
      <c r="DJ308" s="355"/>
      <c r="DK308" s="355"/>
      <c r="DL308" s="355"/>
      <c r="DM308" s="355"/>
      <c r="DN308" s="355"/>
      <c r="DO308" s="355"/>
      <c r="DP308" s="10"/>
      <c r="DQ308" s="10"/>
      <c r="DR308" s="356"/>
      <c r="DS308" s="356"/>
      <c r="DT308" s="356"/>
      <c r="DU308" s="356"/>
      <c r="DV308" s="356"/>
      <c r="DW308" s="356"/>
      <c r="DX308" s="356"/>
      <c r="DY308" s="356"/>
      <c r="DZ308" s="356"/>
      <c r="EA308" s="356"/>
      <c r="EB308" s="356"/>
      <c r="EC308" s="356"/>
      <c r="ED308" s="356"/>
      <c r="EE308" s="356"/>
      <c r="EF308" s="356"/>
      <c r="EG308" s="356"/>
      <c r="EH308" s="356"/>
      <c r="EI308" s="356"/>
      <c r="EJ308" s="356"/>
      <c r="EK308" s="356"/>
      <c r="EL308" s="356"/>
      <c r="EM308" s="356"/>
      <c r="EN308" s="356"/>
      <c r="EO308" s="356"/>
    </row>
    <row r="309" spans="20:145" ht="17.25" customHeight="1">
      <c r="T309" s="4"/>
      <c r="U309" s="4"/>
      <c r="V309" s="4"/>
      <c r="W309" s="4"/>
      <c r="X309" s="4"/>
      <c r="BB309" s="5"/>
      <c r="BG309" s="6"/>
      <c r="CM309" s="8"/>
      <c r="CN309" s="8"/>
      <c r="CO309" s="8"/>
      <c r="CP309" s="353"/>
      <c r="CQ309" s="355"/>
      <c r="CR309" s="355"/>
      <c r="CS309" s="355"/>
      <c r="CT309" s="355"/>
      <c r="CU309" s="355"/>
      <c r="CV309" s="355"/>
      <c r="CW309" s="355"/>
      <c r="CX309" s="355"/>
      <c r="CY309" s="355"/>
      <c r="CZ309" s="355"/>
      <c r="DA309" s="355"/>
      <c r="DB309" s="355"/>
      <c r="DC309" s="355"/>
      <c r="DD309" s="355"/>
      <c r="DE309" s="355"/>
      <c r="DF309" s="355"/>
      <c r="DG309" s="355"/>
      <c r="DH309" s="355"/>
      <c r="DI309" s="355"/>
      <c r="DJ309" s="355"/>
      <c r="DK309" s="355"/>
      <c r="DL309" s="355"/>
      <c r="DM309" s="355"/>
      <c r="DN309" s="355"/>
      <c r="DO309" s="355"/>
      <c r="DP309" s="10"/>
      <c r="DQ309" s="10"/>
      <c r="DR309" s="356"/>
      <c r="DS309" s="356"/>
      <c r="DT309" s="356"/>
      <c r="DU309" s="356"/>
      <c r="DV309" s="356"/>
      <c r="DW309" s="356"/>
      <c r="DX309" s="356"/>
      <c r="DY309" s="356"/>
      <c r="DZ309" s="356"/>
      <c r="EA309" s="356"/>
      <c r="EB309" s="356"/>
      <c r="EC309" s="356"/>
      <c r="ED309" s="356"/>
      <c r="EE309" s="356"/>
      <c r="EF309" s="356"/>
      <c r="EG309" s="356"/>
      <c r="EH309" s="356"/>
      <c r="EI309" s="356"/>
      <c r="EJ309" s="356"/>
      <c r="EK309" s="356"/>
      <c r="EL309" s="356"/>
      <c r="EM309" s="356"/>
      <c r="EN309" s="356"/>
      <c r="EO309" s="356"/>
    </row>
    <row r="310" spans="20:145" ht="17.25" customHeight="1">
      <c r="T310" s="4"/>
      <c r="U310" s="4"/>
      <c r="V310" s="4"/>
      <c r="W310" s="4"/>
      <c r="X310" s="4"/>
      <c r="BB310" s="5"/>
      <c r="BG310" s="6"/>
      <c r="CM310" s="8"/>
      <c r="CN310" s="8"/>
      <c r="CO310" s="8"/>
      <c r="CP310" s="353"/>
      <c r="CQ310" s="355"/>
      <c r="CR310" s="355"/>
      <c r="CS310" s="355"/>
      <c r="CT310" s="355"/>
      <c r="CU310" s="355"/>
      <c r="CV310" s="355"/>
      <c r="CW310" s="355"/>
      <c r="CX310" s="355"/>
      <c r="CY310" s="355"/>
      <c r="CZ310" s="355"/>
      <c r="DA310" s="355"/>
      <c r="DB310" s="355"/>
      <c r="DC310" s="355"/>
      <c r="DD310" s="355"/>
      <c r="DE310" s="355"/>
      <c r="DF310" s="355"/>
      <c r="DG310" s="355"/>
      <c r="DH310" s="355"/>
      <c r="DI310" s="355"/>
      <c r="DJ310" s="355"/>
      <c r="DK310" s="355"/>
      <c r="DL310" s="355"/>
      <c r="DM310" s="355"/>
      <c r="DN310" s="355"/>
      <c r="DO310" s="355"/>
      <c r="DP310" s="10"/>
      <c r="DQ310" s="10"/>
      <c r="DR310" s="356"/>
      <c r="DS310" s="356"/>
      <c r="DT310" s="356"/>
      <c r="DU310" s="356"/>
      <c r="DV310" s="356"/>
      <c r="DW310" s="356"/>
      <c r="DX310" s="356"/>
      <c r="DY310" s="356"/>
      <c r="DZ310" s="356"/>
      <c r="EA310" s="356"/>
      <c r="EB310" s="356"/>
      <c r="EC310" s="356"/>
      <c r="ED310" s="356"/>
      <c r="EE310" s="356"/>
      <c r="EF310" s="356"/>
      <c r="EG310" s="356"/>
      <c r="EH310" s="356"/>
      <c r="EI310" s="356"/>
      <c r="EJ310" s="356"/>
      <c r="EK310" s="356"/>
      <c r="EL310" s="356"/>
      <c r="EM310" s="356"/>
      <c r="EN310" s="356"/>
      <c r="EO310" s="356"/>
    </row>
    <row r="311" spans="20:145" ht="17.25" customHeight="1">
      <c r="T311" s="4"/>
      <c r="U311" s="4"/>
      <c r="V311" s="4"/>
      <c r="W311" s="4"/>
      <c r="X311" s="4"/>
      <c r="BB311" s="5"/>
      <c r="BG311" s="6"/>
      <c r="CM311" s="8"/>
      <c r="CN311" s="8"/>
      <c r="CO311" s="8"/>
      <c r="CP311" s="353"/>
      <c r="CQ311" s="355"/>
      <c r="CR311" s="355"/>
      <c r="CS311" s="355"/>
      <c r="CT311" s="355"/>
      <c r="CU311" s="355"/>
      <c r="CV311" s="355"/>
      <c r="CW311" s="355"/>
      <c r="CX311" s="355"/>
      <c r="CY311" s="355"/>
      <c r="CZ311" s="355"/>
      <c r="DA311" s="355"/>
      <c r="DB311" s="355"/>
      <c r="DC311" s="355"/>
      <c r="DD311" s="355"/>
      <c r="DE311" s="355"/>
      <c r="DF311" s="355"/>
      <c r="DG311" s="355"/>
      <c r="DH311" s="355"/>
      <c r="DI311" s="355"/>
      <c r="DJ311" s="355"/>
      <c r="DK311" s="355"/>
      <c r="DL311" s="355"/>
      <c r="DM311" s="355"/>
      <c r="DN311" s="355"/>
      <c r="DO311" s="355"/>
      <c r="DP311" s="10"/>
      <c r="DQ311" s="10"/>
      <c r="DR311" s="356"/>
      <c r="DS311" s="356"/>
      <c r="DT311" s="356"/>
      <c r="DU311" s="356"/>
      <c r="DV311" s="356"/>
      <c r="DW311" s="356"/>
      <c r="DX311" s="356"/>
      <c r="DY311" s="356"/>
      <c r="DZ311" s="356"/>
      <c r="EA311" s="356"/>
      <c r="EB311" s="356"/>
      <c r="EC311" s="356"/>
      <c r="ED311" s="356"/>
      <c r="EE311" s="356"/>
      <c r="EF311" s="356"/>
      <c r="EG311" s="356"/>
      <c r="EH311" s="356"/>
      <c r="EI311" s="356"/>
      <c r="EJ311" s="356"/>
      <c r="EK311" s="356"/>
      <c r="EL311" s="356"/>
      <c r="EM311" s="356"/>
      <c r="EN311" s="356"/>
      <c r="EO311" s="356"/>
    </row>
    <row r="312" spans="20:145" ht="17.25" customHeight="1">
      <c r="T312" s="4"/>
      <c r="U312" s="4"/>
      <c r="V312" s="4"/>
      <c r="W312" s="4"/>
      <c r="X312" s="4"/>
      <c r="BB312" s="5"/>
      <c r="BG312" s="6"/>
      <c r="CM312" s="8"/>
      <c r="CN312" s="8"/>
      <c r="CO312" s="8"/>
      <c r="CP312" s="353"/>
      <c r="CQ312" s="355"/>
      <c r="CR312" s="355"/>
      <c r="CS312" s="355"/>
      <c r="CT312" s="355"/>
      <c r="CU312" s="355"/>
      <c r="CV312" s="355"/>
      <c r="CW312" s="355"/>
      <c r="CX312" s="355"/>
      <c r="CY312" s="355"/>
      <c r="CZ312" s="355"/>
      <c r="DA312" s="355"/>
      <c r="DB312" s="355"/>
      <c r="DC312" s="355"/>
      <c r="DD312" s="355"/>
      <c r="DE312" s="355"/>
      <c r="DF312" s="355"/>
      <c r="DG312" s="355"/>
      <c r="DH312" s="355"/>
      <c r="DI312" s="355"/>
      <c r="DJ312" s="355"/>
      <c r="DK312" s="355"/>
      <c r="DL312" s="355"/>
      <c r="DM312" s="355"/>
      <c r="DN312" s="355"/>
      <c r="DO312" s="355"/>
      <c r="DP312" s="10"/>
      <c r="DQ312" s="10"/>
      <c r="DR312" s="356"/>
      <c r="DS312" s="356"/>
      <c r="DT312" s="356"/>
      <c r="DU312" s="356"/>
      <c r="DV312" s="356"/>
      <c r="DW312" s="356"/>
      <c r="DX312" s="356"/>
      <c r="DY312" s="356"/>
      <c r="DZ312" s="356"/>
      <c r="EA312" s="356"/>
      <c r="EB312" s="356"/>
      <c r="EC312" s="356"/>
      <c r="ED312" s="356"/>
      <c r="EE312" s="356"/>
      <c r="EF312" s="356"/>
      <c r="EG312" s="356"/>
      <c r="EH312" s="356"/>
      <c r="EI312" s="356"/>
      <c r="EJ312" s="356"/>
      <c r="EK312" s="356"/>
      <c r="EL312" s="356"/>
      <c r="EM312" s="356"/>
      <c r="EN312" s="356"/>
      <c r="EO312" s="356"/>
    </row>
    <row r="313" spans="20:145" ht="17.25" customHeight="1">
      <c r="T313" s="4"/>
      <c r="U313" s="4"/>
      <c r="V313" s="4"/>
      <c r="W313" s="4"/>
      <c r="X313" s="4"/>
      <c r="BB313" s="5"/>
      <c r="BG313" s="6"/>
      <c r="CM313" s="8"/>
      <c r="CN313" s="8"/>
      <c r="CO313" s="8"/>
      <c r="CP313" s="353"/>
      <c r="CQ313" s="355"/>
      <c r="CR313" s="355"/>
      <c r="CS313" s="355"/>
      <c r="CT313" s="355"/>
      <c r="CU313" s="355"/>
      <c r="CV313" s="355"/>
      <c r="CW313" s="355"/>
      <c r="CX313" s="355"/>
      <c r="CY313" s="355"/>
      <c r="CZ313" s="355"/>
      <c r="DA313" s="355"/>
      <c r="DB313" s="355"/>
      <c r="DC313" s="355"/>
      <c r="DD313" s="355"/>
      <c r="DE313" s="355"/>
      <c r="DF313" s="355"/>
      <c r="DG313" s="355"/>
      <c r="DH313" s="355"/>
      <c r="DI313" s="355"/>
      <c r="DJ313" s="355"/>
      <c r="DK313" s="355"/>
      <c r="DL313" s="355"/>
      <c r="DM313" s="355"/>
      <c r="DN313" s="355"/>
      <c r="DO313" s="355"/>
      <c r="DP313" s="10"/>
      <c r="DQ313" s="10"/>
      <c r="DR313" s="356"/>
      <c r="DS313" s="356"/>
      <c r="DT313" s="356"/>
      <c r="DU313" s="356"/>
      <c r="DV313" s="356"/>
      <c r="DW313" s="356"/>
      <c r="DX313" s="356"/>
      <c r="DY313" s="356"/>
      <c r="DZ313" s="356"/>
      <c r="EA313" s="356"/>
      <c r="EB313" s="356"/>
      <c r="EC313" s="356"/>
      <c r="ED313" s="356"/>
      <c r="EE313" s="356"/>
      <c r="EF313" s="356"/>
      <c r="EG313" s="356"/>
      <c r="EH313" s="356"/>
      <c r="EI313" s="356"/>
      <c r="EJ313" s="356"/>
      <c r="EK313" s="356"/>
      <c r="EL313" s="356"/>
      <c r="EM313" s="356"/>
      <c r="EN313" s="356"/>
      <c r="EO313" s="356"/>
    </row>
    <row r="314" spans="20:145" ht="17.25" customHeight="1">
      <c r="T314" s="4"/>
      <c r="U314" s="4"/>
      <c r="V314" s="4"/>
      <c r="W314" s="4"/>
      <c r="X314" s="4"/>
      <c r="BB314" s="5"/>
      <c r="BG314" s="6"/>
      <c r="CM314" s="8"/>
      <c r="CN314" s="8"/>
      <c r="CO314" s="8"/>
      <c r="CP314" s="353"/>
      <c r="CQ314" s="355"/>
      <c r="CR314" s="355"/>
      <c r="CS314" s="355"/>
      <c r="CT314" s="355"/>
      <c r="CU314" s="355"/>
      <c r="CV314" s="355"/>
      <c r="CW314" s="355"/>
      <c r="CX314" s="355"/>
      <c r="CY314" s="355"/>
      <c r="CZ314" s="355"/>
      <c r="DA314" s="355"/>
      <c r="DB314" s="355"/>
      <c r="DC314" s="355"/>
      <c r="DD314" s="355"/>
      <c r="DE314" s="355"/>
      <c r="DF314" s="355"/>
      <c r="DG314" s="355"/>
      <c r="DH314" s="355"/>
      <c r="DI314" s="355"/>
      <c r="DJ314" s="355"/>
      <c r="DK314" s="355"/>
      <c r="DL314" s="355"/>
      <c r="DM314" s="355"/>
      <c r="DN314" s="355"/>
      <c r="DO314" s="355"/>
      <c r="DP314" s="10"/>
      <c r="DQ314" s="10"/>
      <c r="DR314" s="356"/>
      <c r="DS314" s="356"/>
      <c r="DT314" s="356"/>
      <c r="DU314" s="356"/>
      <c r="DV314" s="356"/>
      <c r="DW314" s="356"/>
      <c r="DX314" s="356"/>
      <c r="DY314" s="356"/>
      <c r="DZ314" s="356"/>
      <c r="EA314" s="356"/>
      <c r="EB314" s="356"/>
      <c r="EC314" s="356"/>
      <c r="ED314" s="356"/>
      <c r="EE314" s="356"/>
      <c r="EF314" s="356"/>
      <c r="EG314" s="356"/>
      <c r="EH314" s="356"/>
      <c r="EI314" s="356"/>
      <c r="EJ314" s="356"/>
      <c r="EK314" s="356"/>
      <c r="EL314" s="356"/>
      <c r="EM314" s="356"/>
      <c r="EN314" s="356"/>
      <c r="EO314" s="356"/>
    </row>
    <row r="315" spans="20:145" ht="17.25" customHeight="1">
      <c r="T315" s="4"/>
      <c r="U315" s="4"/>
      <c r="V315" s="4"/>
      <c r="W315" s="4"/>
      <c r="X315" s="4"/>
      <c r="BB315" s="5"/>
      <c r="BG315" s="6"/>
      <c r="CM315" s="8"/>
      <c r="CN315" s="8"/>
      <c r="CO315" s="8"/>
      <c r="CP315" s="353"/>
      <c r="CQ315" s="355"/>
      <c r="CR315" s="355"/>
      <c r="CS315" s="355"/>
      <c r="CT315" s="355"/>
      <c r="CU315" s="355"/>
      <c r="CV315" s="355"/>
      <c r="CW315" s="355"/>
      <c r="CX315" s="355"/>
      <c r="CY315" s="355"/>
      <c r="CZ315" s="355"/>
      <c r="DA315" s="355"/>
      <c r="DB315" s="355"/>
      <c r="DC315" s="355"/>
      <c r="DD315" s="355"/>
      <c r="DE315" s="355"/>
      <c r="DF315" s="355"/>
      <c r="DG315" s="355"/>
      <c r="DH315" s="355"/>
      <c r="DI315" s="355"/>
      <c r="DJ315" s="355"/>
      <c r="DK315" s="355"/>
      <c r="DL315" s="355"/>
      <c r="DM315" s="355"/>
      <c r="DN315" s="355"/>
      <c r="DO315" s="355"/>
      <c r="DP315" s="10"/>
      <c r="DQ315" s="10"/>
      <c r="DR315" s="356"/>
      <c r="DS315" s="356"/>
      <c r="DT315" s="356"/>
      <c r="DU315" s="356"/>
      <c r="DV315" s="356"/>
      <c r="DW315" s="356"/>
      <c r="DX315" s="356"/>
      <c r="DY315" s="356"/>
      <c r="DZ315" s="356"/>
      <c r="EA315" s="356"/>
      <c r="EB315" s="356"/>
      <c r="EC315" s="356"/>
      <c r="ED315" s="356"/>
      <c r="EE315" s="356"/>
      <c r="EF315" s="356"/>
      <c r="EG315" s="356"/>
      <c r="EH315" s="356"/>
      <c r="EI315" s="356"/>
      <c r="EJ315" s="356"/>
      <c r="EK315" s="356"/>
      <c r="EL315" s="356"/>
      <c r="EM315" s="356"/>
      <c r="EN315" s="356"/>
      <c r="EO315" s="356"/>
    </row>
    <row r="316" spans="20:145" ht="17.25" customHeight="1">
      <c r="T316" s="4"/>
      <c r="U316" s="4"/>
      <c r="V316" s="4"/>
      <c r="W316" s="4"/>
      <c r="X316" s="4"/>
      <c r="BB316" s="5"/>
      <c r="BG316" s="6"/>
      <c r="CM316" s="8"/>
      <c r="CN316" s="8"/>
      <c r="CO316" s="8"/>
      <c r="CP316" s="353"/>
      <c r="CQ316" s="355"/>
      <c r="CR316" s="355"/>
      <c r="CS316" s="355"/>
      <c r="CT316" s="355"/>
      <c r="CU316" s="355"/>
      <c r="CV316" s="355"/>
      <c r="CW316" s="355"/>
      <c r="CX316" s="355"/>
      <c r="CY316" s="355"/>
      <c r="CZ316" s="355"/>
      <c r="DA316" s="355"/>
      <c r="DB316" s="355"/>
      <c r="DC316" s="355"/>
      <c r="DD316" s="355"/>
      <c r="DE316" s="355"/>
      <c r="DF316" s="355"/>
      <c r="DG316" s="355"/>
      <c r="DH316" s="355"/>
      <c r="DI316" s="355"/>
      <c r="DJ316" s="355"/>
      <c r="DK316" s="355"/>
      <c r="DL316" s="355"/>
      <c r="DM316" s="355"/>
      <c r="DN316" s="355"/>
      <c r="DO316" s="355"/>
      <c r="DP316" s="10"/>
      <c r="DQ316" s="10"/>
      <c r="DR316" s="356"/>
      <c r="DS316" s="356"/>
      <c r="DT316" s="356"/>
      <c r="DU316" s="356"/>
      <c r="DV316" s="356"/>
      <c r="DW316" s="356"/>
      <c r="DX316" s="356"/>
      <c r="DY316" s="356"/>
      <c r="DZ316" s="356"/>
      <c r="EA316" s="356"/>
      <c r="EB316" s="356"/>
      <c r="EC316" s="356"/>
      <c r="ED316" s="356"/>
      <c r="EE316" s="356"/>
      <c r="EF316" s="356"/>
      <c r="EG316" s="356"/>
      <c r="EH316" s="356"/>
      <c r="EI316" s="356"/>
      <c r="EJ316" s="356"/>
      <c r="EK316" s="356"/>
      <c r="EL316" s="356"/>
      <c r="EM316" s="356"/>
      <c r="EN316" s="356"/>
      <c r="EO316" s="356"/>
    </row>
    <row r="317" spans="20:145" ht="17.25" customHeight="1">
      <c r="T317" s="4"/>
      <c r="U317" s="4"/>
      <c r="V317" s="4"/>
      <c r="W317" s="4"/>
      <c r="X317" s="4"/>
      <c r="BB317" s="5"/>
      <c r="BG317" s="6"/>
      <c r="CM317" s="8"/>
      <c r="CN317" s="8"/>
      <c r="CO317" s="8"/>
      <c r="CP317" s="353"/>
      <c r="CQ317" s="355"/>
      <c r="CR317" s="355"/>
      <c r="CS317" s="355"/>
      <c r="CT317" s="355"/>
      <c r="CU317" s="355"/>
      <c r="CV317" s="355"/>
      <c r="CW317" s="355"/>
      <c r="CX317" s="355"/>
      <c r="CY317" s="355"/>
      <c r="CZ317" s="355"/>
      <c r="DA317" s="355"/>
      <c r="DB317" s="355"/>
      <c r="DC317" s="355"/>
      <c r="DD317" s="355"/>
      <c r="DE317" s="355"/>
      <c r="DF317" s="355"/>
      <c r="DG317" s="355"/>
      <c r="DH317" s="355"/>
      <c r="DI317" s="355"/>
      <c r="DJ317" s="355"/>
      <c r="DK317" s="355"/>
      <c r="DL317" s="355"/>
      <c r="DM317" s="355"/>
      <c r="DN317" s="355"/>
      <c r="DO317" s="355"/>
      <c r="DP317" s="10"/>
      <c r="DQ317" s="10"/>
      <c r="DR317" s="356"/>
      <c r="DS317" s="356"/>
      <c r="DT317" s="356"/>
      <c r="DU317" s="356"/>
      <c r="DV317" s="356"/>
      <c r="DW317" s="356"/>
      <c r="DX317" s="356"/>
      <c r="DY317" s="356"/>
      <c r="DZ317" s="356"/>
      <c r="EA317" s="356"/>
      <c r="EB317" s="356"/>
      <c r="EC317" s="356"/>
      <c r="ED317" s="356"/>
      <c r="EE317" s="356"/>
      <c r="EF317" s="356"/>
      <c r="EG317" s="356"/>
      <c r="EH317" s="356"/>
      <c r="EI317" s="356"/>
      <c r="EJ317" s="356"/>
      <c r="EK317" s="356"/>
      <c r="EL317" s="356"/>
      <c r="EM317" s="356"/>
      <c r="EN317" s="356"/>
      <c r="EO317" s="356"/>
    </row>
    <row r="318" spans="20:145" ht="17.25" customHeight="1">
      <c r="T318" s="4"/>
      <c r="U318" s="4"/>
      <c r="V318" s="4"/>
      <c r="W318" s="4"/>
      <c r="X318" s="4"/>
      <c r="BB318" s="5"/>
      <c r="BG318" s="6"/>
      <c r="CM318" s="8"/>
      <c r="CN318" s="8"/>
      <c r="CO318" s="8"/>
      <c r="CP318" s="353"/>
      <c r="CQ318" s="355"/>
      <c r="CR318" s="355"/>
      <c r="CS318" s="355"/>
      <c r="CT318" s="355"/>
      <c r="CU318" s="355"/>
      <c r="CV318" s="355"/>
      <c r="CW318" s="355"/>
      <c r="CX318" s="355"/>
      <c r="CY318" s="355"/>
      <c r="CZ318" s="355"/>
      <c r="DA318" s="355"/>
      <c r="DB318" s="355"/>
      <c r="DC318" s="355"/>
      <c r="DD318" s="355"/>
      <c r="DE318" s="355"/>
      <c r="DF318" s="355"/>
      <c r="DG318" s="355"/>
      <c r="DH318" s="355"/>
      <c r="DI318" s="355"/>
      <c r="DJ318" s="355"/>
      <c r="DK318" s="355"/>
      <c r="DL318" s="355"/>
      <c r="DM318" s="355"/>
      <c r="DN318" s="355"/>
      <c r="DO318" s="355"/>
      <c r="DP318" s="10"/>
      <c r="DQ318" s="10"/>
      <c r="DR318" s="356"/>
      <c r="DS318" s="356"/>
      <c r="DT318" s="356"/>
      <c r="DU318" s="356"/>
      <c r="DV318" s="356"/>
      <c r="DW318" s="356"/>
      <c r="DX318" s="356"/>
      <c r="DY318" s="356"/>
      <c r="DZ318" s="356"/>
      <c r="EA318" s="356"/>
      <c r="EB318" s="356"/>
      <c r="EC318" s="356"/>
      <c r="ED318" s="356"/>
      <c r="EE318" s="356"/>
      <c r="EF318" s="356"/>
      <c r="EG318" s="356"/>
      <c r="EH318" s="356"/>
      <c r="EI318" s="356"/>
      <c r="EJ318" s="356"/>
      <c r="EK318" s="356"/>
      <c r="EL318" s="356"/>
      <c r="EM318" s="356"/>
      <c r="EN318" s="356"/>
      <c r="EO318" s="356"/>
    </row>
    <row r="319" spans="20:145" ht="17.25" customHeight="1">
      <c r="T319" s="4"/>
      <c r="U319" s="4"/>
      <c r="V319" s="4"/>
      <c r="W319" s="4"/>
      <c r="X319" s="4"/>
      <c r="BB319" s="5"/>
      <c r="BG319" s="6"/>
      <c r="CM319" s="8"/>
      <c r="CN319" s="8"/>
      <c r="CO319" s="8"/>
      <c r="CP319" s="353"/>
      <c r="CQ319" s="355"/>
      <c r="CR319" s="355"/>
      <c r="CS319" s="355"/>
      <c r="CT319" s="355"/>
      <c r="CU319" s="355"/>
      <c r="CV319" s="355"/>
      <c r="CW319" s="355"/>
      <c r="CX319" s="355"/>
      <c r="CY319" s="355"/>
      <c r="CZ319" s="355"/>
      <c r="DA319" s="355"/>
      <c r="DB319" s="355"/>
      <c r="DC319" s="355"/>
      <c r="DD319" s="355"/>
      <c r="DE319" s="355"/>
      <c r="DF319" s="355"/>
      <c r="DG319" s="355"/>
      <c r="DH319" s="355"/>
      <c r="DI319" s="355"/>
      <c r="DJ319" s="355"/>
      <c r="DK319" s="355"/>
      <c r="DL319" s="355"/>
      <c r="DM319" s="355"/>
      <c r="DN319" s="355"/>
      <c r="DO319" s="355"/>
      <c r="DP319" s="10"/>
      <c r="DQ319" s="10"/>
      <c r="DR319" s="356"/>
      <c r="DS319" s="356"/>
      <c r="DT319" s="356"/>
      <c r="DU319" s="356"/>
      <c r="DV319" s="356"/>
      <c r="DW319" s="356"/>
      <c r="DX319" s="356"/>
      <c r="DY319" s="356"/>
      <c r="DZ319" s="356"/>
      <c r="EA319" s="356"/>
      <c r="EB319" s="356"/>
      <c r="EC319" s="356"/>
      <c r="ED319" s="356"/>
      <c r="EE319" s="356"/>
      <c r="EF319" s="356"/>
      <c r="EG319" s="356"/>
      <c r="EH319" s="356"/>
      <c r="EI319" s="356"/>
      <c r="EJ319" s="356"/>
      <c r="EK319" s="356"/>
      <c r="EL319" s="356"/>
      <c r="EM319" s="356"/>
      <c r="EN319" s="356"/>
      <c r="EO319" s="356"/>
    </row>
    <row r="320" spans="20:145" ht="17.25" customHeight="1">
      <c r="T320" s="4"/>
      <c r="U320" s="4"/>
      <c r="V320" s="4"/>
      <c r="W320" s="4"/>
      <c r="X320" s="4"/>
      <c r="BB320" s="5"/>
      <c r="BG320" s="6"/>
      <c r="CM320" s="8"/>
      <c r="CN320" s="8"/>
      <c r="CO320" s="8"/>
      <c r="CP320" s="353"/>
      <c r="CQ320" s="355"/>
      <c r="CR320" s="355"/>
      <c r="CS320" s="355"/>
      <c r="CT320" s="355"/>
      <c r="CU320" s="355"/>
      <c r="CV320" s="355"/>
      <c r="CW320" s="355"/>
      <c r="CX320" s="355"/>
      <c r="CY320" s="355"/>
      <c r="CZ320" s="355"/>
      <c r="DA320" s="355"/>
      <c r="DB320" s="355"/>
      <c r="DC320" s="355"/>
      <c r="DD320" s="355"/>
      <c r="DE320" s="355"/>
      <c r="DF320" s="355"/>
      <c r="DG320" s="355"/>
      <c r="DH320" s="355"/>
      <c r="DI320" s="355"/>
      <c r="DJ320" s="355"/>
      <c r="DK320" s="355"/>
      <c r="DL320" s="355"/>
      <c r="DM320" s="355"/>
      <c r="DN320" s="355"/>
      <c r="DO320" s="355"/>
      <c r="DP320" s="10"/>
      <c r="DQ320" s="10"/>
      <c r="DR320" s="356"/>
      <c r="DS320" s="356"/>
      <c r="DT320" s="356"/>
      <c r="DU320" s="356"/>
      <c r="DV320" s="356"/>
      <c r="DW320" s="356"/>
      <c r="DX320" s="356"/>
      <c r="DY320" s="356"/>
      <c r="DZ320" s="356"/>
      <c r="EA320" s="356"/>
      <c r="EB320" s="356"/>
      <c r="EC320" s="356"/>
      <c r="ED320" s="356"/>
      <c r="EE320" s="356"/>
      <c r="EF320" s="356"/>
      <c r="EG320" s="356"/>
      <c r="EH320" s="356"/>
      <c r="EI320" s="356"/>
      <c r="EJ320" s="356"/>
      <c r="EK320" s="356"/>
      <c r="EL320" s="356"/>
      <c r="EM320" s="356"/>
      <c r="EN320" s="356"/>
      <c r="EO320" s="356"/>
    </row>
    <row r="321" spans="20:145" ht="17.25" customHeight="1">
      <c r="T321" s="4"/>
      <c r="U321" s="4"/>
      <c r="V321" s="4"/>
      <c r="W321" s="4"/>
      <c r="X321" s="4"/>
      <c r="BB321" s="5"/>
      <c r="BG321" s="6"/>
      <c r="CM321" s="8"/>
      <c r="CN321" s="8"/>
      <c r="CO321" s="8"/>
      <c r="CP321" s="353"/>
      <c r="CQ321" s="355"/>
      <c r="CR321" s="355"/>
      <c r="CS321" s="355"/>
      <c r="CT321" s="355"/>
      <c r="CU321" s="355"/>
      <c r="CV321" s="355"/>
      <c r="CW321" s="355"/>
      <c r="CX321" s="355"/>
      <c r="CY321" s="355"/>
      <c r="CZ321" s="355"/>
      <c r="DA321" s="355"/>
      <c r="DB321" s="355"/>
      <c r="DC321" s="355"/>
      <c r="DD321" s="355"/>
      <c r="DE321" s="355"/>
      <c r="DF321" s="355"/>
      <c r="DG321" s="355"/>
      <c r="DH321" s="355"/>
      <c r="DI321" s="355"/>
      <c r="DJ321" s="355"/>
      <c r="DK321" s="355"/>
      <c r="DL321" s="355"/>
      <c r="DM321" s="355"/>
      <c r="DN321" s="355"/>
      <c r="DO321" s="355"/>
      <c r="DP321" s="10"/>
      <c r="DQ321" s="10"/>
      <c r="DR321" s="356"/>
      <c r="DS321" s="356"/>
      <c r="DT321" s="356"/>
      <c r="DU321" s="356"/>
      <c r="DV321" s="356"/>
      <c r="DW321" s="356"/>
      <c r="DX321" s="356"/>
      <c r="DY321" s="356"/>
      <c r="DZ321" s="356"/>
      <c r="EA321" s="356"/>
      <c r="EB321" s="356"/>
      <c r="EC321" s="356"/>
      <c r="ED321" s="356"/>
      <c r="EE321" s="356"/>
      <c r="EF321" s="356"/>
      <c r="EG321" s="356"/>
      <c r="EH321" s="356"/>
      <c r="EI321" s="356"/>
      <c r="EJ321" s="356"/>
      <c r="EK321" s="356"/>
      <c r="EL321" s="356"/>
      <c r="EM321" s="356"/>
      <c r="EN321" s="356"/>
      <c r="EO321" s="356"/>
    </row>
    <row r="322" spans="20:145" ht="17.25" customHeight="1">
      <c r="T322" s="4"/>
      <c r="U322" s="4"/>
      <c r="V322" s="4"/>
      <c r="W322" s="4"/>
      <c r="X322" s="4"/>
      <c r="BB322" s="5"/>
      <c r="BG322" s="6"/>
      <c r="CM322" s="8"/>
      <c r="CN322" s="8"/>
      <c r="CO322" s="8"/>
      <c r="CP322" s="353"/>
      <c r="CQ322" s="355"/>
      <c r="CR322" s="355"/>
      <c r="CS322" s="355"/>
      <c r="CT322" s="355"/>
      <c r="CU322" s="355"/>
      <c r="CV322" s="355"/>
      <c r="CW322" s="355"/>
      <c r="CX322" s="355"/>
      <c r="CY322" s="355"/>
      <c r="CZ322" s="355"/>
      <c r="DA322" s="355"/>
      <c r="DB322" s="355"/>
      <c r="DC322" s="355"/>
      <c r="DD322" s="355"/>
      <c r="DE322" s="355"/>
      <c r="DF322" s="355"/>
      <c r="DG322" s="355"/>
      <c r="DH322" s="355"/>
      <c r="DI322" s="355"/>
      <c r="DJ322" s="355"/>
      <c r="DK322" s="355"/>
      <c r="DL322" s="355"/>
      <c r="DM322" s="355"/>
      <c r="DN322" s="355"/>
      <c r="DO322" s="355"/>
      <c r="DP322" s="10"/>
      <c r="DQ322" s="10"/>
      <c r="DR322" s="356"/>
      <c r="DS322" s="356"/>
      <c r="DT322" s="356"/>
      <c r="DU322" s="356"/>
      <c r="DV322" s="356"/>
      <c r="DW322" s="356"/>
      <c r="DX322" s="356"/>
      <c r="DY322" s="356"/>
      <c r="DZ322" s="356"/>
      <c r="EA322" s="356"/>
      <c r="EB322" s="356"/>
      <c r="EC322" s="356"/>
      <c r="ED322" s="356"/>
      <c r="EE322" s="356"/>
      <c r="EF322" s="356"/>
      <c r="EG322" s="356"/>
      <c r="EH322" s="356"/>
      <c r="EI322" s="356"/>
      <c r="EJ322" s="356"/>
      <c r="EK322" s="356"/>
      <c r="EL322" s="356"/>
      <c r="EM322" s="356"/>
      <c r="EN322" s="356"/>
      <c r="EO322" s="356"/>
    </row>
    <row r="323" spans="20:145" ht="17.25" customHeight="1">
      <c r="T323" s="4"/>
      <c r="U323" s="4"/>
      <c r="V323" s="4"/>
      <c r="W323" s="4"/>
      <c r="X323" s="4"/>
      <c r="BB323" s="5"/>
      <c r="BG323" s="6"/>
      <c r="CM323" s="8"/>
      <c r="CN323" s="8"/>
      <c r="CO323" s="8"/>
      <c r="CP323" s="353"/>
      <c r="CQ323" s="355"/>
      <c r="CR323" s="355"/>
      <c r="CS323" s="355"/>
      <c r="CT323" s="355"/>
      <c r="CU323" s="355"/>
      <c r="CV323" s="355"/>
      <c r="CW323" s="355"/>
      <c r="CX323" s="355"/>
      <c r="CY323" s="355"/>
      <c r="CZ323" s="355"/>
      <c r="DA323" s="355"/>
      <c r="DB323" s="355"/>
      <c r="DC323" s="355"/>
      <c r="DD323" s="355"/>
      <c r="DE323" s="355"/>
      <c r="DF323" s="355"/>
      <c r="DG323" s="355"/>
      <c r="DH323" s="355"/>
      <c r="DI323" s="355"/>
      <c r="DJ323" s="355"/>
      <c r="DK323" s="355"/>
      <c r="DL323" s="355"/>
      <c r="DM323" s="355"/>
      <c r="DN323" s="355"/>
      <c r="DO323" s="355"/>
      <c r="DP323" s="10"/>
      <c r="DQ323" s="10"/>
      <c r="DR323" s="356"/>
      <c r="DS323" s="356"/>
      <c r="DT323" s="356"/>
      <c r="DU323" s="356"/>
      <c r="DV323" s="356"/>
      <c r="DW323" s="356"/>
      <c r="DX323" s="356"/>
      <c r="DY323" s="356"/>
      <c r="DZ323" s="356"/>
      <c r="EA323" s="356"/>
      <c r="EB323" s="356"/>
      <c r="EC323" s="356"/>
      <c r="ED323" s="356"/>
      <c r="EE323" s="356"/>
      <c r="EF323" s="356"/>
      <c r="EG323" s="356"/>
      <c r="EH323" s="356"/>
      <c r="EI323" s="356"/>
      <c r="EJ323" s="356"/>
      <c r="EK323" s="356"/>
      <c r="EL323" s="356"/>
      <c r="EM323" s="356"/>
      <c r="EN323" s="356"/>
      <c r="EO323" s="356"/>
    </row>
    <row r="324" spans="20:145" ht="17.25" customHeight="1">
      <c r="T324" s="4"/>
      <c r="U324" s="4"/>
      <c r="V324" s="4"/>
      <c r="W324" s="4"/>
      <c r="X324" s="4"/>
      <c r="BB324" s="5"/>
      <c r="BG324" s="6"/>
      <c r="CM324" s="8"/>
      <c r="CN324" s="8"/>
      <c r="CO324" s="8"/>
      <c r="CP324" s="353"/>
      <c r="CQ324" s="355"/>
      <c r="CR324" s="355"/>
      <c r="CS324" s="355"/>
      <c r="CT324" s="355"/>
      <c r="CU324" s="355"/>
      <c r="CV324" s="355"/>
      <c r="CW324" s="355"/>
      <c r="CX324" s="355"/>
      <c r="CY324" s="355"/>
      <c r="CZ324" s="355"/>
      <c r="DA324" s="355"/>
      <c r="DB324" s="355"/>
      <c r="DC324" s="355"/>
      <c r="DD324" s="355"/>
      <c r="DE324" s="355"/>
      <c r="DF324" s="355"/>
      <c r="DG324" s="355"/>
      <c r="DH324" s="355"/>
      <c r="DI324" s="355"/>
      <c r="DJ324" s="355"/>
      <c r="DK324" s="355"/>
      <c r="DL324" s="355"/>
      <c r="DM324" s="355"/>
      <c r="DN324" s="355"/>
      <c r="DO324" s="355"/>
      <c r="DP324" s="10"/>
      <c r="DQ324" s="10"/>
      <c r="DR324" s="356"/>
      <c r="DS324" s="356"/>
      <c r="DT324" s="356"/>
      <c r="DU324" s="356"/>
      <c r="DV324" s="356"/>
      <c r="DW324" s="356"/>
      <c r="DX324" s="356"/>
      <c r="DY324" s="356"/>
      <c r="DZ324" s="356"/>
      <c r="EA324" s="356"/>
      <c r="EB324" s="356"/>
      <c r="EC324" s="356"/>
      <c r="ED324" s="356"/>
      <c r="EE324" s="356"/>
      <c r="EF324" s="356"/>
      <c r="EG324" s="356"/>
      <c r="EH324" s="356"/>
      <c r="EI324" s="356"/>
      <c r="EJ324" s="356"/>
      <c r="EK324" s="356"/>
      <c r="EL324" s="356"/>
      <c r="EM324" s="356"/>
      <c r="EN324" s="356"/>
      <c r="EO324" s="356"/>
    </row>
    <row r="325" spans="20:145" ht="17.25" customHeight="1">
      <c r="T325" s="4"/>
      <c r="U325" s="4"/>
      <c r="V325" s="4"/>
      <c r="W325" s="4"/>
      <c r="X325" s="4"/>
      <c r="BB325" s="5"/>
      <c r="BG325" s="6"/>
      <c r="CM325" s="8"/>
      <c r="CN325" s="8"/>
      <c r="CO325" s="8"/>
      <c r="CP325" s="353"/>
      <c r="CQ325" s="355"/>
      <c r="CR325" s="355"/>
      <c r="CS325" s="355"/>
      <c r="CT325" s="355"/>
      <c r="CU325" s="355"/>
      <c r="CV325" s="355"/>
      <c r="CW325" s="355"/>
      <c r="CX325" s="355"/>
      <c r="CY325" s="355"/>
      <c r="CZ325" s="355"/>
      <c r="DA325" s="355"/>
      <c r="DB325" s="355"/>
      <c r="DC325" s="355"/>
      <c r="DD325" s="355"/>
      <c r="DE325" s="355"/>
      <c r="DF325" s="355"/>
      <c r="DG325" s="355"/>
      <c r="DH325" s="355"/>
      <c r="DI325" s="355"/>
      <c r="DJ325" s="355"/>
      <c r="DK325" s="355"/>
      <c r="DL325" s="355"/>
      <c r="DM325" s="355"/>
      <c r="DN325" s="355"/>
      <c r="DO325" s="355"/>
      <c r="DP325" s="10"/>
      <c r="DQ325" s="10"/>
      <c r="DR325" s="356"/>
      <c r="DS325" s="356"/>
      <c r="DT325" s="356"/>
      <c r="DU325" s="356"/>
      <c r="DV325" s="356"/>
      <c r="DW325" s="356"/>
      <c r="DX325" s="356"/>
      <c r="DY325" s="356"/>
      <c r="DZ325" s="356"/>
      <c r="EA325" s="356"/>
      <c r="EB325" s="356"/>
      <c r="EC325" s="356"/>
      <c r="ED325" s="356"/>
      <c r="EE325" s="356"/>
      <c r="EF325" s="356"/>
      <c r="EG325" s="356"/>
      <c r="EH325" s="356"/>
      <c r="EI325" s="356"/>
      <c r="EJ325" s="356"/>
      <c r="EK325" s="356"/>
      <c r="EL325" s="356"/>
      <c r="EM325" s="356"/>
      <c r="EN325" s="356"/>
      <c r="EO325" s="356"/>
    </row>
    <row r="326" spans="20:145" ht="17.25" customHeight="1">
      <c r="T326" s="4"/>
      <c r="U326" s="4"/>
      <c r="V326" s="4"/>
      <c r="W326" s="4"/>
      <c r="X326" s="4"/>
      <c r="BB326" s="5"/>
      <c r="BG326" s="6"/>
      <c r="CM326" s="8"/>
      <c r="CN326" s="8"/>
      <c r="CO326" s="8"/>
      <c r="CP326" s="353"/>
      <c r="CQ326" s="355"/>
      <c r="CR326" s="355"/>
      <c r="CS326" s="355"/>
      <c r="CT326" s="355"/>
      <c r="CU326" s="355"/>
      <c r="CV326" s="355"/>
      <c r="CW326" s="355"/>
      <c r="CX326" s="355"/>
      <c r="CY326" s="355"/>
      <c r="CZ326" s="355"/>
      <c r="DA326" s="355"/>
      <c r="DB326" s="355"/>
      <c r="DC326" s="355"/>
      <c r="DD326" s="355"/>
      <c r="DE326" s="355"/>
      <c r="DF326" s="355"/>
      <c r="DG326" s="355"/>
      <c r="DH326" s="355"/>
      <c r="DI326" s="355"/>
      <c r="DJ326" s="355"/>
      <c r="DK326" s="355"/>
      <c r="DL326" s="355"/>
      <c r="DM326" s="355"/>
      <c r="DN326" s="355"/>
      <c r="DO326" s="355"/>
      <c r="DP326" s="10"/>
      <c r="DQ326" s="10"/>
      <c r="DR326" s="356"/>
      <c r="DS326" s="356"/>
      <c r="DT326" s="356"/>
      <c r="DU326" s="356"/>
      <c r="DV326" s="356"/>
      <c r="DW326" s="356"/>
      <c r="DX326" s="356"/>
      <c r="DY326" s="356"/>
      <c r="DZ326" s="356"/>
      <c r="EA326" s="356"/>
      <c r="EB326" s="356"/>
      <c r="EC326" s="356"/>
      <c r="ED326" s="356"/>
      <c r="EE326" s="356"/>
      <c r="EF326" s="356"/>
      <c r="EG326" s="356"/>
      <c r="EH326" s="356"/>
      <c r="EI326" s="356"/>
      <c r="EJ326" s="356"/>
      <c r="EK326" s="356"/>
      <c r="EL326" s="356"/>
      <c r="EM326" s="356"/>
      <c r="EN326" s="356"/>
      <c r="EO326" s="356"/>
    </row>
    <row r="327" spans="20:145" ht="17.25" customHeight="1">
      <c r="T327" s="4"/>
      <c r="U327" s="4"/>
      <c r="V327" s="4"/>
      <c r="W327" s="4"/>
      <c r="X327" s="4"/>
      <c r="BB327" s="5"/>
      <c r="BG327" s="6"/>
      <c r="CM327" s="8"/>
      <c r="CN327" s="8"/>
      <c r="CO327" s="8"/>
      <c r="CP327" s="353"/>
      <c r="CQ327" s="355"/>
      <c r="CR327" s="355"/>
      <c r="CS327" s="355"/>
      <c r="CT327" s="355"/>
      <c r="CU327" s="355"/>
      <c r="CV327" s="355"/>
      <c r="CW327" s="355"/>
      <c r="CX327" s="355"/>
      <c r="CY327" s="355"/>
      <c r="CZ327" s="355"/>
      <c r="DA327" s="355"/>
      <c r="DB327" s="355"/>
      <c r="DC327" s="355"/>
      <c r="DD327" s="355"/>
      <c r="DE327" s="355"/>
      <c r="DF327" s="355"/>
      <c r="DG327" s="355"/>
      <c r="DH327" s="355"/>
      <c r="DI327" s="355"/>
      <c r="DJ327" s="355"/>
      <c r="DK327" s="355"/>
      <c r="DL327" s="355"/>
      <c r="DM327" s="355"/>
      <c r="DN327" s="355"/>
      <c r="DO327" s="355"/>
      <c r="DP327" s="10"/>
      <c r="DQ327" s="10"/>
      <c r="DR327" s="356"/>
      <c r="DS327" s="356"/>
      <c r="DT327" s="356"/>
      <c r="DU327" s="356"/>
      <c r="DV327" s="356"/>
      <c r="DW327" s="356"/>
      <c r="DX327" s="356"/>
      <c r="DY327" s="356"/>
      <c r="DZ327" s="356"/>
      <c r="EA327" s="356"/>
      <c r="EB327" s="356"/>
      <c r="EC327" s="356"/>
      <c r="ED327" s="356"/>
      <c r="EE327" s="356"/>
      <c r="EF327" s="356"/>
      <c r="EG327" s="356"/>
      <c r="EH327" s="356"/>
      <c r="EI327" s="356"/>
      <c r="EJ327" s="356"/>
      <c r="EK327" s="356"/>
      <c r="EL327" s="356"/>
      <c r="EM327" s="356"/>
      <c r="EN327" s="356"/>
      <c r="EO327" s="356"/>
    </row>
    <row r="328" spans="20:145" ht="17.25" customHeight="1">
      <c r="T328" s="4"/>
      <c r="U328" s="4"/>
      <c r="V328" s="4"/>
      <c r="W328" s="4"/>
      <c r="X328" s="4"/>
      <c r="BB328" s="5"/>
      <c r="BG328" s="6"/>
      <c r="CM328" s="8"/>
      <c r="CN328" s="8"/>
      <c r="CO328" s="8"/>
      <c r="CP328" s="353"/>
      <c r="CQ328" s="355"/>
      <c r="CR328" s="355"/>
      <c r="CS328" s="355"/>
      <c r="CT328" s="355"/>
      <c r="CU328" s="355"/>
      <c r="CV328" s="355"/>
      <c r="CW328" s="355"/>
      <c r="CX328" s="355"/>
      <c r="CY328" s="355"/>
      <c r="CZ328" s="355"/>
      <c r="DA328" s="355"/>
      <c r="DB328" s="355"/>
      <c r="DC328" s="355"/>
      <c r="DD328" s="355"/>
      <c r="DE328" s="355"/>
      <c r="DF328" s="355"/>
      <c r="DG328" s="355"/>
      <c r="DH328" s="355"/>
      <c r="DI328" s="355"/>
      <c r="DJ328" s="355"/>
      <c r="DK328" s="355"/>
      <c r="DL328" s="355"/>
      <c r="DM328" s="355"/>
      <c r="DN328" s="355"/>
      <c r="DO328" s="355"/>
      <c r="DP328" s="10"/>
      <c r="DQ328" s="10"/>
      <c r="DR328" s="356"/>
      <c r="DS328" s="356"/>
      <c r="DT328" s="356"/>
      <c r="DU328" s="356"/>
      <c r="DV328" s="356"/>
      <c r="DW328" s="356"/>
      <c r="DX328" s="356"/>
      <c r="DY328" s="356"/>
      <c r="DZ328" s="356"/>
      <c r="EA328" s="356"/>
      <c r="EB328" s="356"/>
      <c r="EC328" s="356"/>
      <c r="ED328" s="356"/>
      <c r="EE328" s="356"/>
      <c r="EF328" s="356"/>
      <c r="EG328" s="356"/>
      <c r="EH328" s="356"/>
      <c r="EI328" s="356"/>
      <c r="EJ328" s="356"/>
      <c r="EK328" s="356"/>
      <c r="EL328" s="356"/>
      <c r="EM328" s="356"/>
      <c r="EN328" s="356"/>
      <c r="EO328" s="356"/>
    </row>
    <row r="329" spans="20:145" ht="17.25" customHeight="1">
      <c r="T329" s="4"/>
      <c r="U329" s="4"/>
      <c r="V329" s="4"/>
      <c r="W329" s="4"/>
      <c r="X329" s="4"/>
      <c r="BB329" s="5"/>
      <c r="BG329" s="6"/>
      <c r="CM329" s="8"/>
      <c r="CN329" s="8"/>
      <c r="CO329" s="8"/>
      <c r="CP329" s="353"/>
      <c r="CQ329" s="355"/>
      <c r="CR329" s="355"/>
      <c r="CS329" s="355"/>
      <c r="CT329" s="355"/>
      <c r="CU329" s="355"/>
      <c r="CV329" s="355"/>
      <c r="CW329" s="355"/>
      <c r="CX329" s="355"/>
      <c r="CY329" s="355"/>
      <c r="CZ329" s="355"/>
      <c r="DA329" s="355"/>
      <c r="DB329" s="355"/>
      <c r="DC329" s="355"/>
      <c r="DD329" s="355"/>
      <c r="DE329" s="355"/>
      <c r="DF329" s="355"/>
      <c r="DG329" s="355"/>
      <c r="DH329" s="355"/>
      <c r="DI329" s="355"/>
      <c r="DJ329" s="355"/>
      <c r="DK329" s="355"/>
      <c r="DL329" s="355"/>
      <c r="DM329" s="355"/>
      <c r="DN329" s="355"/>
      <c r="DO329" s="355"/>
      <c r="DP329" s="10"/>
      <c r="DQ329" s="10"/>
      <c r="DR329" s="356"/>
      <c r="DS329" s="356"/>
      <c r="DT329" s="356"/>
      <c r="DU329" s="356"/>
      <c r="DV329" s="356"/>
      <c r="DW329" s="356"/>
      <c r="DX329" s="356"/>
      <c r="DY329" s="356"/>
      <c r="DZ329" s="356"/>
      <c r="EA329" s="356"/>
      <c r="EB329" s="356"/>
      <c r="EC329" s="356"/>
      <c r="ED329" s="356"/>
      <c r="EE329" s="356"/>
      <c r="EF329" s="356"/>
      <c r="EG329" s="356"/>
      <c r="EH329" s="356"/>
      <c r="EI329" s="356"/>
      <c r="EJ329" s="356"/>
      <c r="EK329" s="356"/>
      <c r="EL329" s="356"/>
      <c r="EM329" s="356"/>
      <c r="EN329" s="356"/>
      <c r="EO329" s="356"/>
    </row>
    <row r="330" spans="20:145" ht="17.25" customHeight="1">
      <c r="T330" s="4"/>
      <c r="U330" s="4"/>
      <c r="V330" s="4"/>
      <c r="W330" s="4"/>
      <c r="X330" s="4"/>
      <c r="BB330" s="5"/>
      <c r="BG330" s="6"/>
      <c r="CM330" s="8"/>
      <c r="CN330" s="8"/>
      <c r="CO330" s="8"/>
      <c r="CP330" s="353"/>
      <c r="CQ330" s="355"/>
      <c r="CR330" s="355"/>
      <c r="CS330" s="355"/>
      <c r="CT330" s="355"/>
      <c r="CU330" s="355"/>
      <c r="CV330" s="355"/>
      <c r="CW330" s="355"/>
      <c r="CX330" s="355"/>
      <c r="CY330" s="355"/>
      <c r="CZ330" s="355"/>
      <c r="DA330" s="355"/>
      <c r="DB330" s="355"/>
      <c r="DC330" s="355"/>
      <c r="DD330" s="355"/>
      <c r="DE330" s="355"/>
      <c r="DF330" s="355"/>
      <c r="DG330" s="355"/>
      <c r="DH330" s="355"/>
      <c r="DI330" s="355"/>
      <c r="DJ330" s="355"/>
      <c r="DK330" s="355"/>
      <c r="DL330" s="355"/>
      <c r="DM330" s="355"/>
      <c r="DN330" s="355"/>
      <c r="DO330" s="355"/>
      <c r="DP330" s="10"/>
      <c r="DQ330" s="10"/>
      <c r="DR330" s="356"/>
      <c r="DS330" s="356"/>
      <c r="DT330" s="356"/>
      <c r="DU330" s="356"/>
      <c r="DV330" s="356"/>
      <c r="DW330" s="356"/>
      <c r="DX330" s="356"/>
      <c r="DY330" s="356"/>
      <c r="DZ330" s="356"/>
      <c r="EA330" s="356"/>
      <c r="EB330" s="356"/>
      <c r="EC330" s="356"/>
      <c r="ED330" s="356"/>
      <c r="EE330" s="356"/>
      <c r="EF330" s="356"/>
      <c r="EG330" s="356"/>
      <c r="EH330" s="356"/>
      <c r="EI330" s="356"/>
      <c r="EJ330" s="356"/>
      <c r="EK330" s="356"/>
      <c r="EL330" s="356"/>
      <c r="EM330" s="356"/>
      <c r="EN330" s="356"/>
      <c r="EO330" s="356"/>
    </row>
    <row r="331" spans="20:145" ht="17.25" customHeight="1">
      <c r="T331" s="4"/>
      <c r="U331" s="4"/>
      <c r="V331" s="4"/>
      <c r="W331" s="4"/>
      <c r="X331" s="4"/>
      <c r="BB331" s="5"/>
      <c r="BG331" s="6"/>
      <c r="CM331" s="8"/>
      <c r="CN331" s="8"/>
      <c r="CO331" s="8"/>
      <c r="CP331" s="353"/>
      <c r="CQ331" s="355"/>
      <c r="CR331" s="355"/>
      <c r="CS331" s="355"/>
      <c r="CT331" s="355"/>
      <c r="CU331" s="355"/>
      <c r="CV331" s="355"/>
      <c r="CW331" s="355"/>
      <c r="CX331" s="355"/>
      <c r="CY331" s="355"/>
      <c r="CZ331" s="355"/>
      <c r="DA331" s="355"/>
      <c r="DB331" s="355"/>
      <c r="DC331" s="355"/>
      <c r="DD331" s="355"/>
      <c r="DE331" s="355"/>
      <c r="DF331" s="355"/>
      <c r="DG331" s="355"/>
      <c r="DH331" s="355"/>
      <c r="DI331" s="355"/>
      <c r="DJ331" s="355"/>
      <c r="DK331" s="355"/>
      <c r="DL331" s="355"/>
      <c r="DM331" s="355"/>
      <c r="DN331" s="355"/>
      <c r="DO331" s="355"/>
      <c r="DP331" s="10"/>
      <c r="DQ331" s="10"/>
      <c r="DR331" s="356"/>
      <c r="DS331" s="356"/>
      <c r="DT331" s="356"/>
      <c r="DU331" s="356"/>
      <c r="DV331" s="356"/>
      <c r="DW331" s="356"/>
      <c r="DX331" s="356"/>
      <c r="DY331" s="356"/>
      <c r="DZ331" s="356"/>
      <c r="EA331" s="356"/>
      <c r="EB331" s="356"/>
      <c r="EC331" s="356"/>
      <c r="ED331" s="356"/>
      <c r="EE331" s="356"/>
      <c r="EF331" s="356"/>
      <c r="EG331" s="356"/>
      <c r="EH331" s="356"/>
      <c r="EI331" s="356"/>
      <c r="EJ331" s="356"/>
      <c r="EK331" s="356"/>
      <c r="EL331" s="356"/>
      <c r="EM331" s="356"/>
      <c r="EN331" s="356"/>
      <c r="EO331" s="356"/>
    </row>
    <row r="332" spans="20:145" ht="17.25" customHeight="1">
      <c r="T332" s="4"/>
      <c r="U332" s="4"/>
      <c r="V332" s="4"/>
      <c r="W332" s="4"/>
      <c r="X332" s="4"/>
      <c r="BB332" s="5"/>
      <c r="BG332" s="6"/>
      <c r="CM332" s="8"/>
      <c r="CN332" s="8"/>
      <c r="CO332" s="8"/>
      <c r="CP332" s="353"/>
      <c r="CQ332" s="355"/>
      <c r="CR332" s="355"/>
      <c r="CS332" s="355"/>
      <c r="CT332" s="355"/>
      <c r="CU332" s="355"/>
      <c r="CV332" s="355"/>
      <c r="CW332" s="355"/>
      <c r="CX332" s="355"/>
      <c r="CY332" s="355"/>
      <c r="CZ332" s="355"/>
      <c r="DA332" s="355"/>
      <c r="DB332" s="355"/>
      <c r="DC332" s="355"/>
      <c r="DD332" s="355"/>
      <c r="DE332" s="355"/>
      <c r="DF332" s="355"/>
      <c r="DG332" s="355"/>
      <c r="DH332" s="355"/>
      <c r="DI332" s="355"/>
      <c r="DJ332" s="355"/>
      <c r="DK332" s="355"/>
      <c r="DL332" s="355"/>
      <c r="DM332" s="355"/>
      <c r="DN332" s="355"/>
      <c r="DO332" s="355"/>
      <c r="DP332" s="10"/>
      <c r="DQ332" s="10"/>
      <c r="DR332" s="356"/>
      <c r="DS332" s="356"/>
      <c r="DT332" s="356"/>
      <c r="DU332" s="356"/>
      <c r="DV332" s="356"/>
      <c r="DW332" s="356"/>
      <c r="DX332" s="356"/>
      <c r="DY332" s="356"/>
      <c r="DZ332" s="356"/>
      <c r="EA332" s="356"/>
      <c r="EB332" s="356"/>
      <c r="EC332" s="356"/>
      <c r="ED332" s="356"/>
      <c r="EE332" s="356"/>
      <c r="EF332" s="356"/>
      <c r="EG332" s="356"/>
      <c r="EH332" s="356"/>
      <c r="EI332" s="356"/>
      <c r="EJ332" s="356"/>
      <c r="EK332" s="356"/>
      <c r="EL332" s="356"/>
      <c r="EM332" s="356"/>
      <c r="EN332" s="356"/>
      <c r="EO332" s="356"/>
    </row>
    <row r="333" spans="20:145" ht="17.25" customHeight="1">
      <c r="T333" s="4"/>
      <c r="U333" s="4"/>
      <c r="V333" s="4"/>
      <c r="W333" s="4"/>
      <c r="X333" s="4"/>
      <c r="BB333" s="5"/>
      <c r="BG333" s="6"/>
      <c r="CM333" s="8"/>
      <c r="CN333" s="8"/>
      <c r="CO333" s="8"/>
      <c r="CP333" s="353"/>
      <c r="CQ333" s="355"/>
      <c r="CR333" s="355"/>
      <c r="CS333" s="355"/>
      <c r="CT333" s="355"/>
      <c r="CU333" s="355"/>
      <c r="CV333" s="355"/>
      <c r="CW333" s="355"/>
      <c r="CX333" s="355"/>
      <c r="CY333" s="355"/>
      <c r="CZ333" s="355"/>
      <c r="DA333" s="355"/>
      <c r="DB333" s="355"/>
      <c r="DC333" s="355"/>
      <c r="DD333" s="355"/>
      <c r="DE333" s="355"/>
      <c r="DF333" s="355"/>
      <c r="DG333" s="355"/>
      <c r="DH333" s="355"/>
      <c r="DI333" s="355"/>
      <c r="DJ333" s="355"/>
      <c r="DK333" s="355"/>
      <c r="DL333" s="355"/>
      <c r="DM333" s="355"/>
      <c r="DN333" s="355"/>
      <c r="DO333" s="355"/>
      <c r="DP333" s="10"/>
      <c r="DQ333" s="10"/>
      <c r="DR333" s="356"/>
      <c r="DS333" s="356"/>
      <c r="DT333" s="356"/>
      <c r="DU333" s="356"/>
      <c r="DV333" s="356"/>
      <c r="DW333" s="356"/>
      <c r="DX333" s="356"/>
      <c r="DY333" s="356"/>
      <c r="DZ333" s="356"/>
      <c r="EA333" s="356"/>
      <c r="EB333" s="356"/>
      <c r="EC333" s="356"/>
      <c r="ED333" s="356"/>
      <c r="EE333" s="356"/>
      <c r="EF333" s="356"/>
      <c r="EG333" s="356"/>
      <c r="EH333" s="356"/>
      <c r="EI333" s="356"/>
      <c r="EJ333" s="356"/>
      <c r="EK333" s="356"/>
      <c r="EL333" s="356"/>
      <c r="EM333" s="356"/>
      <c r="EN333" s="356"/>
      <c r="EO333" s="356"/>
    </row>
    <row r="334" spans="20:145" ht="17.25" customHeight="1">
      <c r="T334" s="4"/>
      <c r="U334" s="4"/>
      <c r="V334" s="4"/>
      <c r="W334" s="4"/>
      <c r="X334" s="4"/>
      <c r="BB334" s="5"/>
      <c r="BG334" s="6"/>
      <c r="CM334" s="8"/>
      <c r="CN334" s="8"/>
      <c r="CO334" s="8"/>
      <c r="CP334" s="353"/>
      <c r="CQ334" s="355"/>
      <c r="CR334" s="355"/>
      <c r="CS334" s="355"/>
      <c r="CT334" s="355"/>
      <c r="CU334" s="355"/>
      <c r="CV334" s="355"/>
      <c r="CW334" s="355"/>
      <c r="CX334" s="355"/>
      <c r="CY334" s="355"/>
      <c r="CZ334" s="355"/>
      <c r="DA334" s="355"/>
      <c r="DB334" s="355"/>
      <c r="DC334" s="355"/>
      <c r="DD334" s="355"/>
      <c r="DE334" s="355"/>
      <c r="DF334" s="355"/>
      <c r="DG334" s="355"/>
      <c r="DH334" s="355"/>
      <c r="DI334" s="355"/>
      <c r="DJ334" s="355"/>
      <c r="DK334" s="355"/>
      <c r="DL334" s="355"/>
      <c r="DM334" s="355"/>
      <c r="DN334" s="355"/>
      <c r="DO334" s="355"/>
      <c r="DP334" s="10"/>
      <c r="DQ334" s="10"/>
      <c r="DR334" s="356"/>
      <c r="DS334" s="356"/>
      <c r="DT334" s="356"/>
      <c r="DU334" s="356"/>
      <c r="DV334" s="356"/>
      <c r="DW334" s="356"/>
      <c r="DX334" s="356"/>
      <c r="DY334" s="356"/>
      <c r="DZ334" s="356"/>
      <c r="EA334" s="356"/>
      <c r="EB334" s="356"/>
      <c r="EC334" s="356"/>
      <c r="ED334" s="356"/>
      <c r="EE334" s="356"/>
      <c r="EF334" s="356"/>
      <c r="EG334" s="356"/>
      <c r="EH334" s="356"/>
      <c r="EI334" s="356"/>
      <c r="EJ334" s="356"/>
      <c r="EK334" s="356"/>
      <c r="EL334" s="356"/>
      <c r="EM334" s="356"/>
      <c r="EN334" s="356"/>
      <c r="EO334" s="356"/>
    </row>
    <row r="335" spans="20:145" ht="17.25" customHeight="1">
      <c r="T335" s="4"/>
      <c r="U335" s="4"/>
      <c r="V335" s="4"/>
      <c r="W335" s="4"/>
      <c r="X335" s="4"/>
      <c r="BB335" s="5"/>
      <c r="BG335" s="6"/>
      <c r="CM335" s="8"/>
      <c r="CN335" s="8"/>
      <c r="CO335" s="8"/>
      <c r="CP335" s="353"/>
      <c r="CQ335" s="355"/>
      <c r="CR335" s="355"/>
      <c r="CS335" s="355"/>
      <c r="CT335" s="355"/>
      <c r="CU335" s="355"/>
      <c r="CV335" s="355"/>
      <c r="CW335" s="355"/>
      <c r="CX335" s="355"/>
      <c r="CY335" s="355"/>
      <c r="CZ335" s="355"/>
      <c r="DA335" s="355"/>
      <c r="DB335" s="355"/>
      <c r="DC335" s="355"/>
      <c r="DD335" s="355"/>
      <c r="DE335" s="355"/>
      <c r="DF335" s="355"/>
      <c r="DG335" s="355"/>
      <c r="DH335" s="355"/>
      <c r="DI335" s="355"/>
      <c r="DJ335" s="355"/>
      <c r="DK335" s="355"/>
      <c r="DL335" s="355"/>
      <c r="DM335" s="355"/>
      <c r="DN335" s="355"/>
      <c r="DO335" s="355"/>
      <c r="DP335" s="10"/>
      <c r="DQ335" s="10"/>
      <c r="DR335" s="356"/>
      <c r="DS335" s="356"/>
      <c r="DT335" s="356"/>
      <c r="DU335" s="356"/>
      <c r="DV335" s="356"/>
      <c r="DW335" s="356"/>
      <c r="DX335" s="356"/>
      <c r="DY335" s="356"/>
      <c r="DZ335" s="356"/>
      <c r="EA335" s="356"/>
      <c r="EB335" s="356"/>
      <c r="EC335" s="356"/>
      <c r="ED335" s="356"/>
      <c r="EE335" s="356"/>
      <c r="EF335" s="356"/>
      <c r="EG335" s="356"/>
      <c r="EH335" s="356"/>
      <c r="EI335" s="356"/>
      <c r="EJ335" s="356"/>
      <c r="EK335" s="356"/>
      <c r="EL335" s="356"/>
      <c r="EM335" s="356"/>
      <c r="EN335" s="356"/>
      <c r="EO335" s="356"/>
    </row>
    <row r="336" spans="20:145" ht="17.25" customHeight="1">
      <c r="T336" s="4"/>
      <c r="U336" s="4"/>
      <c r="V336" s="4"/>
      <c r="W336" s="4"/>
      <c r="X336" s="4"/>
      <c r="BB336" s="5"/>
      <c r="BG336" s="6"/>
      <c r="CM336" s="8"/>
      <c r="CN336" s="8"/>
      <c r="CO336" s="8"/>
      <c r="CP336" s="353"/>
      <c r="CQ336" s="355"/>
      <c r="CR336" s="355"/>
      <c r="CS336" s="355"/>
      <c r="CT336" s="355"/>
      <c r="CU336" s="355"/>
      <c r="CV336" s="355"/>
      <c r="CW336" s="355"/>
      <c r="CX336" s="355"/>
      <c r="CY336" s="355"/>
      <c r="CZ336" s="355"/>
      <c r="DA336" s="355"/>
      <c r="DB336" s="355"/>
      <c r="DC336" s="355"/>
      <c r="DD336" s="355"/>
      <c r="DE336" s="355"/>
      <c r="DF336" s="355"/>
      <c r="DG336" s="355"/>
      <c r="DH336" s="355"/>
      <c r="DI336" s="355"/>
      <c r="DJ336" s="355"/>
      <c r="DK336" s="355"/>
      <c r="DL336" s="355"/>
      <c r="DM336" s="355"/>
      <c r="DN336" s="355"/>
      <c r="DO336" s="355"/>
      <c r="DP336" s="10"/>
      <c r="DQ336" s="10"/>
      <c r="DR336" s="356"/>
      <c r="DS336" s="356"/>
      <c r="DT336" s="356"/>
      <c r="DU336" s="356"/>
      <c r="DV336" s="356"/>
      <c r="DW336" s="356"/>
      <c r="DX336" s="356"/>
      <c r="DY336" s="356"/>
      <c r="DZ336" s="356"/>
      <c r="EA336" s="356"/>
      <c r="EB336" s="356"/>
      <c r="EC336" s="356"/>
      <c r="ED336" s="356"/>
      <c r="EE336" s="356"/>
      <c r="EF336" s="356"/>
      <c r="EG336" s="356"/>
      <c r="EH336" s="356"/>
      <c r="EI336" s="356"/>
      <c r="EJ336" s="356"/>
      <c r="EK336" s="356"/>
      <c r="EL336" s="356"/>
      <c r="EM336" s="356"/>
      <c r="EN336" s="356"/>
      <c r="EO336" s="356"/>
    </row>
    <row r="337" spans="20:145" ht="17.25" customHeight="1">
      <c r="T337" s="4"/>
      <c r="U337" s="4"/>
      <c r="V337" s="4"/>
      <c r="W337" s="4"/>
      <c r="X337" s="4"/>
      <c r="BB337" s="5"/>
      <c r="BG337" s="6"/>
      <c r="CM337" s="8"/>
      <c r="CN337" s="8"/>
      <c r="CO337" s="8"/>
      <c r="CP337" s="353"/>
      <c r="CQ337" s="355"/>
      <c r="CR337" s="355"/>
      <c r="CS337" s="355"/>
      <c r="CT337" s="355"/>
      <c r="CU337" s="355"/>
      <c r="CV337" s="355"/>
      <c r="CW337" s="355"/>
      <c r="CX337" s="355"/>
      <c r="CY337" s="355"/>
      <c r="CZ337" s="355"/>
      <c r="DA337" s="355"/>
      <c r="DB337" s="355"/>
      <c r="DC337" s="355"/>
      <c r="DD337" s="355"/>
      <c r="DE337" s="355"/>
      <c r="DF337" s="355"/>
      <c r="DG337" s="355"/>
      <c r="DH337" s="355"/>
      <c r="DI337" s="355"/>
      <c r="DJ337" s="355"/>
      <c r="DK337" s="355"/>
      <c r="DL337" s="355"/>
      <c r="DM337" s="355"/>
      <c r="DN337" s="355"/>
      <c r="DO337" s="355"/>
      <c r="DP337" s="10"/>
      <c r="DQ337" s="10"/>
      <c r="DR337" s="356"/>
      <c r="DS337" s="356"/>
      <c r="DT337" s="356"/>
      <c r="DU337" s="356"/>
      <c r="DV337" s="356"/>
      <c r="DW337" s="356"/>
      <c r="DX337" s="356"/>
      <c r="DY337" s="356"/>
      <c r="DZ337" s="356"/>
      <c r="EA337" s="356"/>
      <c r="EB337" s="356"/>
      <c r="EC337" s="356"/>
      <c r="ED337" s="356"/>
      <c r="EE337" s="356"/>
      <c r="EF337" s="356"/>
      <c r="EG337" s="356"/>
      <c r="EH337" s="356"/>
      <c r="EI337" s="356"/>
      <c r="EJ337" s="356"/>
      <c r="EK337" s="356"/>
      <c r="EL337" s="356"/>
      <c r="EM337" s="356"/>
      <c r="EN337" s="356"/>
      <c r="EO337" s="356"/>
    </row>
    <row r="338" spans="20:145" ht="17.25" customHeight="1">
      <c r="T338" s="4"/>
      <c r="U338" s="4"/>
      <c r="V338" s="4"/>
      <c r="W338" s="4"/>
      <c r="X338" s="4"/>
      <c r="BB338" s="5"/>
      <c r="BG338" s="6"/>
      <c r="CM338" s="8"/>
      <c r="CN338" s="8"/>
      <c r="CO338" s="8"/>
      <c r="CP338" s="353"/>
      <c r="CQ338" s="355"/>
      <c r="CR338" s="355"/>
      <c r="CS338" s="355"/>
      <c r="CT338" s="355"/>
      <c r="CU338" s="355"/>
      <c r="CV338" s="355"/>
      <c r="CW338" s="355"/>
      <c r="CX338" s="355"/>
      <c r="CY338" s="355"/>
      <c r="CZ338" s="355"/>
      <c r="DA338" s="355"/>
      <c r="DB338" s="355"/>
      <c r="DC338" s="355"/>
      <c r="DD338" s="355"/>
      <c r="DE338" s="355"/>
      <c r="DF338" s="355"/>
      <c r="DG338" s="355"/>
      <c r="DH338" s="355"/>
      <c r="DI338" s="355"/>
      <c r="DJ338" s="355"/>
      <c r="DK338" s="355"/>
      <c r="DL338" s="355"/>
      <c r="DM338" s="355"/>
      <c r="DN338" s="355"/>
      <c r="DO338" s="355"/>
      <c r="DP338" s="10"/>
      <c r="DQ338" s="10"/>
      <c r="DR338" s="356"/>
      <c r="DS338" s="356"/>
      <c r="DT338" s="356"/>
      <c r="DU338" s="356"/>
      <c r="DV338" s="356"/>
      <c r="DW338" s="356"/>
      <c r="DX338" s="356"/>
      <c r="DY338" s="356"/>
      <c r="DZ338" s="356"/>
      <c r="EA338" s="356"/>
      <c r="EB338" s="356"/>
      <c r="EC338" s="356"/>
      <c r="ED338" s="356"/>
      <c r="EE338" s="356"/>
      <c r="EF338" s="356"/>
      <c r="EG338" s="356"/>
      <c r="EH338" s="356"/>
      <c r="EI338" s="356"/>
      <c r="EJ338" s="356"/>
      <c r="EK338" s="356"/>
      <c r="EL338" s="356"/>
      <c r="EM338" s="356"/>
      <c r="EN338" s="356"/>
      <c r="EO338" s="356"/>
    </row>
    <row r="339" spans="20:145" ht="17.25" customHeight="1">
      <c r="T339" s="4"/>
      <c r="U339" s="4"/>
      <c r="V339" s="4"/>
      <c r="W339" s="4"/>
      <c r="X339" s="4"/>
      <c r="BB339" s="5"/>
      <c r="BG339" s="6"/>
      <c r="CM339" s="8"/>
      <c r="CN339" s="8"/>
      <c r="CO339" s="8"/>
      <c r="CP339" s="353"/>
      <c r="CQ339" s="355"/>
      <c r="CR339" s="355"/>
      <c r="CS339" s="355"/>
      <c r="CT339" s="355"/>
      <c r="CU339" s="355"/>
      <c r="CV339" s="355"/>
      <c r="CW339" s="355"/>
      <c r="CX339" s="355"/>
      <c r="CY339" s="355"/>
      <c r="CZ339" s="355"/>
      <c r="DA339" s="355"/>
      <c r="DB339" s="355"/>
      <c r="DC339" s="355"/>
      <c r="DD339" s="355"/>
      <c r="DE339" s="355"/>
      <c r="DF339" s="355"/>
      <c r="DG339" s="355"/>
      <c r="DH339" s="355"/>
      <c r="DI339" s="355"/>
      <c r="DJ339" s="355"/>
      <c r="DK339" s="355"/>
      <c r="DL339" s="355"/>
      <c r="DM339" s="355"/>
      <c r="DN339" s="355"/>
      <c r="DO339" s="355"/>
      <c r="DP339" s="10"/>
      <c r="DQ339" s="10"/>
      <c r="DR339" s="356"/>
      <c r="DS339" s="356"/>
      <c r="DT339" s="356"/>
      <c r="DU339" s="356"/>
      <c r="DV339" s="356"/>
      <c r="DW339" s="356"/>
      <c r="DX339" s="356"/>
      <c r="DY339" s="356"/>
      <c r="DZ339" s="356"/>
      <c r="EA339" s="356"/>
      <c r="EB339" s="356"/>
      <c r="EC339" s="356"/>
      <c r="ED339" s="356"/>
      <c r="EE339" s="356"/>
      <c r="EF339" s="356"/>
      <c r="EG339" s="356"/>
      <c r="EH339" s="356"/>
      <c r="EI339" s="356"/>
      <c r="EJ339" s="356"/>
      <c r="EK339" s="356"/>
      <c r="EL339" s="356"/>
      <c r="EM339" s="356"/>
      <c r="EN339" s="356"/>
      <c r="EO339" s="356"/>
    </row>
    <row r="340" spans="20:145" ht="17.25" customHeight="1">
      <c r="T340" s="4"/>
      <c r="U340" s="4"/>
      <c r="V340" s="4"/>
      <c r="W340" s="4"/>
      <c r="X340" s="4"/>
      <c r="BB340" s="5"/>
      <c r="BG340" s="6"/>
      <c r="CM340" s="8"/>
      <c r="CN340" s="8"/>
      <c r="CO340" s="8"/>
      <c r="CP340" s="353"/>
      <c r="CQ340" s="355"/>
      <c r="CR340" s="355"/>
      <c r="CS340" s="355"/>
      <c r="CT340" s="355"/>
      <c r="CU340" s="355"/>
      <c r="CV340" s="355"/>
      <c r="CW340" s="355"/>
      <c r="CX340" s="355"/>
      <c r="CY340" s="355"/>
      <c r="CZ340" s="355"/>
      <c r="DA340" s="355"/>
      <c r="DB340" s="355"/>
      <c r="DC340" s="355"/>
      <c r="DD340" s="355"/>
      <c r="DE340" s="355"/>
      <c r="DF340" s="355"/>
      <c r="DG340" s="355"/>
      <c r="DH340" s="355"/>
      <c r="DI340" s="355"/>
      <c r="DJ340" s="355"/>
      <c r="DK340" s="355"/>
      <c r="DL340" s="355"/>
      <c r="DM340" s="355"/>
      <c r="DN340" s="355"/>
      <c r="DO340" s="355"/>
      <c r="DP340" s="10"/>
      <c r="DQ340" s="10"/>
      <c r="DR340" s="356"/>
      <c r="DS340" s="356"/>
      <c r="DT340" s="356"/>
      <c r="DU340" s="356"/>
      <c r="DV340" s="356"/>
      <c r="DW340" s="356"/>
      <c r="DX340" s="356"/>
      <c r="DY340" s="356"/>
      <c r="DZ340" s="356"/>
      <c r="EA340" s="356"/>
      <c r="EB340" s="356"/>
      <c r="EC340" s="356"/>
      <c r="ED340" s="356"/>
      <c r="EE340" s="356"/>
      <c r="EF340" s="356"/>
      <c r="EG340" s="356"/>
      <c r="EH340" s="356"/>
      <c r="EI340" s="356"/>
      <c r="EJ340" s="356"/>
      <c r="EK340" s="356"/>
      <c r="EL340" s="356"/>
      <c r="EM340" s="356"/>
      <c r="EN340" s="356"/>
      <c r="EO340" s="356"/>
    </row>
    <row r="341" spans="20:145" ht="17.25" customHeight="1">
      <c r="T341" s="4"/>
      <c r="U341" s="4"/>
      <c r="V341" s="4"/>
      <c r="W341" s="4"/>
      <c r="X341" s="4"/>
      <c r="BB341" s="5"/>
      <c r="BG341" s="6"/>
      <c r="CM341" s="8"/>
      <c r="CN341" s="8"/>
      <c r="CO341" s="8"/>
      <c r="CP341" s="353"/>
      <c r="CQ341" s="355"/>
      <c r="CR341" s="355"/>
      <c r="CS341" s="355"/>
      <c r="CT341" s="355"/>
      <c r="CU341" s="355"/>
      <c r="CV341" s="355"/>
      <c r="CW341" s="355"/>
      <c r="CX341" s="355"/>
      <c r="CY341" s="355"/>
      <c r="CZ341" s="355"/>
      <c r="DA341" s="355"/>
      <c r="DB341" s="355"/>
      <c r="DC341" s="355"/>
      <c r="DD341" s="355"/>
      <c r="DE341" s="355"/>
      <c r="DF341" s="355"/>
      <c r="DG341" s="355"/>
      <c r="DH341" s="355"/>
      <c r="DI341" s="355"/>
      <c r="DJ341" s="355"/>
      <c r="DK341" s="355"/>
      <c r="DL341" s="355"/>
      <c r="DM341" s="355"/>
      <c r="DN341" s="355"/>
      <c r="DO341" s="355"/>
      <c r="DP341" s="10"/>
      <c r="DQ341" s="10"/>
      <c r="DR341" s="356"/>
      <c r="DS341" s="356"/>
      <c r="DT341" s="356"/>
      <c r="DU341" s="356"/>
      <c r="DV341" s="356"/>
      <c r="DW341" s="356"/>
      <c r="DX341" s="356"/>
      <c r="DY341" s="356"/>
      <c r="DZ341" s="356"/>
      <c r="EA341" s="356"/>
      <c r="EB341" s="356"/>
      <c r="EC341" s="356"/>
      <c r="ED341" s="356"/>
      <c r="EE341" s="356"/>
      <c r="EF341" s="356"/>
      <c r="EG341" s="356"/>
      <c r="EH341" s="356"/>
      <c r="EI341" s="356"/>
      <c r="EJ341" s="356"/>
      <c r="EK341" s="356"/>
      <c r="EL341" s="356"/>
      <c r="EM341" s="356"/>
      <c r="EN341" s="356"/>
      <c r="EO341" s="356"/>
    </row>
    <row r="342" spans="20:145" ht="17.25" customHeight="1">
      <c r="T342" s="4"/>
      <c r="U342" s="4"/>
      <c r="V342" s="4"/>
      <c r="W342" s="4"/>
      <c r="X342" s="4"/>
      <c r="BB342" s="5"/>
      <c r="BG342" s="6"/>
      <c r="CM342" s="8"/>
      <c r="CN342" s="8"/>
      <c r="CO342" s="8"/>
      <c r="CP342" s="353"/>
      <c r="CQ342" s="355"/>
      <c r="CR342" s="355"/>
      <c r="CS342" s="355"/>
      <c r="CT342" s="355"/>
      <c r="CU342" s="355"/>
      <c r="CV342" s="355"/>
      <c r="CW342" s="355"/>
      <c r="CX342" s="355"/>
      <c r="CY342" s="355"/>
      <c r="CZ342" s="355"/>
      <c r="DA342" s="355"/>
      <c r="DB342" s="355"/>
      <c r="DC342" s="355"/>
      <c r="DD342" s="355"/>
      <c r="DE342" s="355"/>
      <c r="DF342" s="355"/>
      <c r="DG342" s="355"/>
      <c r="DH342" s="355"/>
      <c r="DI342" s="355"/>
      <c r="DJ342" s="355"/>
      <c r="DK342" s="355"/>
      <c r="DL342" s="355"/>
      <c r="DM342" s="355"/>
      <c r="DN342" s="355"/>
      <c r="DO342" s="355"/>
      <c r="DP342" s="10"/>
      <c r="DQ342" s="10"/>
      <c r="DR342" s="356"/>
      <c r="DS342" s="356"/>
      <c r="DT342" s="356"/>
      <c r="DU342" s="356"/>
      <c r="DV342" s="356"/>
      <c r="DW342" s="356"/>
      <c r="DX342" s="356"/>
      <c r="DY342" s="356"/>
      <c r="DZ342" s="356"/>
      <c r="EA342" s="356"/>
      <c r="EB342" s="356"/>
      <c r="EC342" s="356"/>
      <c r="ED342" s="356"/>
      <c r="EE342" s="356"/>
      <c r="EF342" s="356"/>
      <c r="EG342" s="356"/>
      <c r="EH342" s="356"/>
      <c r="EI342" s="356"/>
      <c r="EJ342" s="356"/>
      <c r="EK342" s="356"/>
      <c r="EL342" s="356"/>
      <c r="EM342" s="356"/>
      <c r="EN342" s="356"/>
      <c r="EO342" s="356"/>
    </row>
    <row r="343" spans="20:145" ht="17.25" customHeight="1">
      <c r="T343" s="4"/>
      <c r="U343" s="4"/>
      <c r="V343" s="4"/>
      <c r="W343" s="4"/>
      <c r="X343" s="4"/>
      <c r="BB343" s="5"/>
      <c r="BG343" s="6"/>
      <c r="CM343" s="8"/>
      <c r="CN343" s="8"/>
      <c r="CO343" s="8"/>
      <c r="CP343" s="353"/>
      <c r="CQ343" s="355"/>
      <c r="CR343" s="355"/>
      <c r="CS343" s="355"/>
      <c r="CT343" s="355"/>
      <c r="CU343" s="355"/>
      <c r="CV343" s="355"/>
      <c r="CW343" s="355"/>
      <c r="CX343" s="355"/>
      <c r="CY343" s="355"/>
      <c r="CZ343" s="355"/>
      <c r="DA343" s="355"/>
      <c r="DB343" s="355"/>
      <c r="DC343" s="355"/>
      <c r="DD343" s="355"/>
      <c r="DE343" s="355"/>
      <c r="DF343" s="355"/>
      <c r="DG343" s="355"/>
      <c r="DH343" s="355"/>
      <c r="DI343" s="355"/>
      <c r="DJ343" s="355"/>
      <c r="DK343" s="355"/>
      <c r="DL343" s="355"/>
      <c r="DM343" s="355"/>
      <c r="DN343" s="355"/>
      <c r="DO343" s="355"/>
      <c r="DP343" s="10"/>
      <c r="DQ343" s="10"/>
      <c r="DR343" s="356"/>
      <c r="DS343" s="356"/>
      <c r="DT343" s="356"/>
      <c r="DU343" s="356"/>
      <c r="DV343" s="356"/>
      <c r="DW343" s="356"/>
      <c r="DX343" s="356"/>
      <c r="DY343" s="356"/>
      <c r="DZ343" s="356"/>
      <c r="EA343" s="356"/>
      <c r="EB343" s="356"/>
      <c r="EC343" s="356"/>
      <c r="ED343" s="356"/>
      <c r="EE343" s="356"/>
      <c r="EF343" s="356"/>
      <c r="EG343" s="356"/>
      <c r="EH343" s="356"/>
      <c r="EI343" s="356"/>
      <c r="EJ343" s="356"/>
      <c r="EK343" s="356"/>
      <c r="EL343" s="356"/>
      <c r="EM343" s="356"/>
      <c r="EN343" s="356"/>
      <c r="EO343" s="356"/>
    </row>
    <row r="344" spans="20:145" ht="17.25" customHeight="1">
      <c r="T344" s="4"/>
      <c r="U344" s="4"/>
      <c r="V344" s="4"/>
      <c r="W344" s="4"/>
      <c r="X344" s="4"/>
      <c r="BB344" s="5"/>
      <c r="BG344" s="6"/>
      <c r="CM344" s="8"/>
      <c r="CN344" s="8"/>
      <c r="CO344" s="8"/>
      <c r="CP344" s="353"/>
      <c r="CQ344" s="355"/>
      <c r="CR344" s="355"/>
      <c r="CS344" s="355"/>
      <c r="CT344" s="355"/>
      <c r="CU344" s="355"/>
      <c r="CV344" s="355"/>
      <c r="CW344" s="355"/>
      <c r="CX344" s="355"/>
      <c r="CY344" s="355"/>
      <c r="CZ344" s="355"/>
      <c r="DA344" s="355"/>
      <c r="DB344" s="355"/>
      <c r="DC344" s="355"/>
      <c r="DD344" s="355"/>
      <c r="DE344" s="355"/>
      <c r="DF344" s="355"/>
      <c r="DG344" s="355"/>
      <c r="DH344" s="355"/>
      <c r="DI344" s="355"/>
      <c r="DJ344" s="355"/>
      <c r="DK344" s="355"/>
      <c r="DL344" s="355"/>
      <c r="DM344" s="355"/>
      <c r="DN344" s="355"/>
      <c r="DO344" s="355"/>
      <c r="DP344" s="10"/>
      <c r="DQ344" s="10"/>
      <c r="DR344" s="356"/>
      <c r="DS344" s="356"/>
      <c r="DT344" s="356"/>
      <c r="DU344" s="356"/>
      <c r="DV344" s="356"/>
      <c r="DW344" s="356"/>
      <c r="DX344" s="356"/>
      <c r="DY344" s="356"/>
      <c r="DZ344" s="356"/>
      <c r="EA344" s="356"/>
      <c r="EB344" s="356"/>
      <c r="EC344" s="356"/>
      <c r="ED344" s="356"/>
      <c r="EE344" s="356"/>
      <c r="EF344" s="356"/>
      <c r="EG344" s="356"/>
      <c r="EH344" s="356"/>
      <c r="EI344" s="356"/>
      <c r="EJ344" s="356"/>
      <c r="EK344" s="356"/>
      <c r="EL344" s="356"/>
      <c r="EM344" s="356"/>
      <c r="EN344" s="356"/>
      <c r="EO344" s="356"/>
    </row>
    <row r="345" spans="20:145" ht="17.25" customHeight="1">
      <c r="T345" s="4"/>
      <c r="U345" s="4"/>
      <c r="V345" s="4"/>
      <c r="W345" s="4"/>
      <c r="X345" s="4"/>
      <c r="BB345" s="5"/>
      <c r="BG345" s="6"/>
      <c r="CM345" s="8"/>
      <c r="CN345" s="8"/>
      <c r="CO345" s="8"/>
      <c r="CP345" s="353"/>
      <c r="CQ345" s="355"/>
      <c r="CR345" s="355"/>
      <c r="CS345" s="355"/>
      <c r="CT345" s="355"/>
      <c r="CU345" s="355"/>
      <c r="CV345" s="355"/>
      <c r="CW345" s="355"/>
      <c r="CX345" s="355"/>
      <c r="CY345" s="355"/>
      <c r="CZ345" s="355"/>
      <c r="DA345" s="355"/>
      <c r="DB345" s="355"/>
      <c r="DC345" s="355"/>
      <c r="DD345" s="355"/>
      <c r="DE345" s="355"/>
      <c r="DF345" s="355"/>
      <c r="DG345" s="355"/>
      <c r="DH345" s="355"/>
      <c r="DI345" s="355"/>
      <c r="DJ345" s="355"/>
      <c r="DK345" s="355"/>
      <c r="DL345" s="355"/>
      <c r="DM345" s="355"/>
      <c r="DN345" s="355"/>
      <c r="DO345" s="355"/>
      <c r="DP345" s="10"/>
      <c r="DQ345" s="10"/>
      <c r="DR345" s="356"/>
      <c r="DS345" s="356"/>
      <c r="DT345" s="356"/>
      <c r="DU345" s="356"/>
      <c r="DV345" s="356"/>
      <c r="DW345" s="356"/>
      <c r="DX345" s="356"/>
      <c r="DY345" s="356"/>
      <c r="DZ345" s="356"/>
      <c r="EA345" s="356"/>
      <c r="EB345" s="356"/>
      <c r="EC345" s="356"/>
      <c r="ED345" s="356"/>
      <c r="EE345" s="356"/>
      <c r="EF345" s="356"/>
      <c r="EG345" s="356"/>
      <c r="EH345" s="356"/>
      <c r="EI345" s="356"/>
      <c r="EJ345" s="356"/>
      <c r="EK345" s="356"/>
      <c r="EL345" s="356"/>
      <c r="EM345" s="356"/>
      <c r="EN345" s="356"/>
      <c r="EO345" s="356"/>
    </row>
    <row r="346" spans="20:145" ht="17.25" customHeight="1">
      <c r="T346" s="4"/>
      <c r="U346" s="4"/>
      <c r="V346" s="4"/>
      <c r="W346" s="4"/>
      <c r="X346" s="4"/>
      <c r="BB346" s="5"/>
      <c r="BG346" s="6"/>
      <c r="CM346" s="8"/>
      <c r="CN346" s="8"/>
      <c r="CO346" s="8"/>
      <c r="CP346" s="353"/>
      <c r="CQ346" s="355"/>
      <c r="CR346" s="355"/>
      <c r="CS346" s="355"/>
      <c r="CT346" s="355"/>
      <c r="CU346" s="355"/>
      <c r="CV346" s="355"/>
      <c r="CW346" s="355"/>
      <c r="CX346" s="355"/>
      <c r="CY346" s="355"/>
      <c r="CZ346" s="355"/>
      <c r="DA346" s="355"/>
      <c r="DB346" s="355"/>
      <c r="DC346" s="355"/>
      <c r="DD346" s="355"/>
      <c r="DE346" s="355"/>
      <c r="DF346" s="355"/>
      <c r="DG346" s="355"/>
      <c r="DH346" s="355"/>
      <c r="DI346" s="355"/>
      <c r="DJ346" s="355"/>
      <c r="DK346" s="355"/>
      <c r="DL346" s="355"/>
      <c r="DM346" s="355"/>
      <c r="DN346" s="355"/>
      <c r="DO346" s="355"/>
      <c r="DP346" s="10"/>
      <c r="DQ346" s="10"/>
      <c r="DR346" s="356"/>
      <c r="DS346" s="356"/>
      <c r="DT346" s="356"/>
      <c r="DU346" s="356"/>
      <c r="DV346" s="356"/>
      <c r="DW346" s="356"/>
      <c r="DX346" s="356"/>
      <c r="DY346" s="356"/>
      <c r="DZ346" s="356"/>
      <c r="EA346" s="356"/>
      <c r="EB346" s="356"/>
      <c r="EC346" s="356"/>
      <c r="ED346" s="356"/>
      <c r="EE346" s="356"/>
      <c r="EF346" s="356"/>
      <c r="EG346" s="356"/>
      <c r="EH346" s="356"/>
      <c r="EI346" s="356"/>
      <c r="EJ346" s="356"/>
      <c r="EK346" s="356"/>
      <c r="EL346" s="356"/>
      <c r="EM346" s="356"/>
      <c r="EN346" s="356"/>
      <c r="EO346" s="356"/>
    </row>
    <row r="347" spans="20:145" ht="17.25" customHeight="1">
      <c r="T347" s="4"/>
      <c r="U347" s="4"/>
      <c r="V347" s="4"/>
      <c r="W347" s="4"/>
      <c r="X347" s="4"/>
      <c r="BB347" s="5"/>
      <c r="BG347" s="6"/>
      <c r="CM347" s="8"/>
      <c r="CN347" s="8"/>
      <c r="CO347" s="8"/>
      <c r="CP347" s="353"/>
      <c r="CQ347" s="355"/>
      <c r="CR347" s="355"/>
      <c r="CS347" s="355"/>
      <c r="CT347" s="355"/>
      <c r="CU347" s="355"/>
      <c r="CV347" s="355"/>
      <c r="CW347" s="355"/>
      <c r="CX347" s="355"/>
      <c r="CY347" s="355"/>
      <c r="CZ347" s="355"/>
      <c r="DA347" s="355"/>
      <c r="DB347" s="355"/>
      <c r="DC347" s="355"/>
      <c r="DD347" s="355"/>
      <c r="DE347" s="355"/>
      <c r="DF347" s="355"/>
      <c r="DG347" s="355"/>
      <c r="DH347" s="355"/>
      <c r="DI347" s="355"/>
      <c r="DJ347" s="355"/>
      <c r="DK347" s="355"/>
      <c r="DL347" s="355"/>
      <c r="DM347" s="355"/>
      <c r="DN347" s="355"/>
      <c r="DO347" s="355"/>
      <c r="DP347" s="10"/>
      <c r="DQ347" s="10"/>
      <c r="DR347" s="356"/>
      <c r="DS347" s="356"/>
      <c r="DT347" s="356"/>
      <c r="DU347" s="356"/>
      <c r="DV347" s="356"/>
      <c r="DW347" s="356"/>
      <c r="DX347" s="356"/>
      <c r="DY347" s="356"/>
      <c r="DZ347" s="356"/>
      <c r="EA347" s="356"/>
      <c r="EB347" s="356"/>
      <c r="EC347" s="356"/>
      <c r="ED347" s="356"/>
      <c r="EE347" s="356"/>
      <c r="EF347" s="356"/>
      <c r="EG347" s="356"/>
      <c r="EH347" s="356"/>
      <c r="EI347" s="356"/>
      <c r="EJ347" s="356"/>
      <c r="EK347" s="356"/>
      <c r="EL347" s="356"/>
      <c r="EM347" s="356"/>
      <c r="EN347" s="356"/>
      <c r="EO347" s="356"/>
    </row>
    <row r="348" spans="20:145" ht="17.25" customHeight="1">
      <c r="T348" s="4"/>
      <c r="U348" s="4"/>
      <c r="V348" s="4"/>
      <c r="W348" s="4"/>
      <c r="X348" s="4"/>
      <c r="BB348" s="5"/>
      <c r="BG348" s="6"/>
      <c r="CM348" s="8"/>
      <c r="CN348" s="8"/>
      <c r="CO348" s="8"/>
      <c r="CP348" s="353"/>
      <c r="CQ348" s="355"/>
      <c r="CR348" s="355"/>
      <c r="CS348" s="355"/>
      <c r="CT348" s="355"/>
      <c r="CU348" s="355"/>
      <c r="CV348" s="355"/>
      <c r="CW348" s="355"/>
      <c r="CX348" s="355"/>
      <c r="CY348" s="355"/>
      <c r="CZ348" s="355"/>
      <c r="DA348" s="355"/>
      <c r="DB348" s="355"/>
      <c r="DC348" s="355"/>
      <c r="DD348" s="355"/>
      <c r="DE348" s="355"/>
      <c r="DF348" s="355"/>
      <c r="DG348" s="355"/>
      <c r="DH348" s="355"/>
      <c r="DI348" s="355"/>
      <c r="DJ348" s="355"/>
      <c r="DK348" s="355"/>
      <c r="DL348" s="355"/>
      <c r="DM348" s="355"/>
      <c r="DN348" s="355"/>
      <c r="DO348" s="355"/>
      <c r="DP348" s="10"/>
      <c r="DQ348" s="10"/>
      <c r="DR348" s="356"/>
      <c r="DS348" s="356"/>
      <c r="DT348" s="356"/>
      <c r="DU348" s="356"/>
      <c r="DV348" s="356"/>
      <c r="DW348" s="356"/>
      <c r="DX348" s="356"/>
      <c r="DY348" s="356"/>
      <c r="DZ348" s="356"/>
      <c r="EA348" s="356"/>
      <c r="EB348" s="356"/>
      <c r="EC348" s="356"/>
      <c r="ED348" s="356"/>
      <c r="EE348" s="356"/>
      <c r="EF348" s="356"/>
      <c r="EG348" s="356"/>
      <c r="EH348" s="356"/>
      <c r="EI348" s="356"/>
      <c r="EJ348" s="356"/>
      <c r="EK348" s="356"/>
      <c r="EL348" s="356"/>
      <c r="EM348" s="356"/>
      <c r="EN348" s="356"/>
      <c r="EO348" s="356"/>
    </row>
    <row r="349" spans="20:145" ht="17.25" customHeight="1">
      <c r="T349" s="4"/>
      <c r="U349" s="4"/>
      <c r="V349" s="4"/>
      <c r="W349" s="4"/>
      <c r="X349" s="4"/>
      <c r="BB349" s="5"/>
      <c r="BG349" s="6"/>
      <c r="CM349" s="8"/>
      <c r="CN349" s="8"/>
      <c r="CO349" s="8"/>
      <c r="CP349" s="353"/>
      <c r="CQ349" s="355"/>
      <c r="CR349" s="355"/>
      <c r="CS349" s="355"/>
      <c r="CT349" s="355"/>
      <c r="CU349" s="355"/>
      <c r="CV349" s="355"/>
      <c r="CW349" s="355"/>
      <c r="CX349" s="355"/>
      <c r="CY349" s="355"/>
      <c r="CZ349" s="355"/>
      <c r="DA349" s="355"/>
      <c r="DB349" s="355"/>
      <c r="DC349" s="355"/>
      <c r="DD349" s="355"/>
      <c r="DE349" s="355"/>
      <c r="DF349" s="355"/>
      <c r="DG349" s="355"/>
      <c r="DH349" s="355"/>
      <c r="DI349" s="355"/>
      <c r="DJ349" s="355"/>
      <c r="DK349" s="355"/>
      <c r="DL349" s="355"/>
      <c r="DM349" s="355"/>
      <c r="DN349" s="355"/>
      <c r="DO349" s="355"/>
      <c r="DP349" s="10"/>
      <c r="DQ349" s="10"/>
      <c r="DR349" s="356"/>
      <c r="DS349" s="356"/>
      <c r="DT349" s="356"/>
      <c r="DU349" s="356"/>
      <c r="DV349" s="356"/>
      <c r="DW349" s="356"/>
      <c r="DX349" s="356"/>
      <c r="DY349" s="356"/>
      <c r="DZ349" s="356"/>
      <c r="EA349" s="356"/>
      <c r="EB349" s="356"/>
      <c r="EC349" s="356"/>
      <c r="ED349" s="356"/>
      <c r="EE349" s="356"/>
      <c r="EF349" s="356"/>
      <c r="EG349" s="356"/>
      <c r="EH349" s="356"/>
      <c r="EI349" s="356"/>
      <c r="EJ349" s="356"/>
      <c r="EK349" s="356"/>
      <c r="EL349" s="356"/>
      <c r="EM349" s="356"/>
      <c r="EN349" s="356"/>
      <c r="EO349" s="356"/>
    </row>
    <row r="350" spans="20:145" ht="17.25" customHeight="1">
      <c r="T350" s="4"/>
      <c r="U350" s="4"/>
      <c r="V350" s="4"/>
      <c r="W350" s="4"/>
      <c r="X350" s="4"/>
      <c r="BB350" s="5"/>
      <c r="BG350" s="6"/>
      <c r="CM350" s="8"/>
      <c r="CN350" s="8"/>
      <c r="CO350" s="8"/>
      <c r="CP350" s="353"/>
      <c r="CQ350" s="355"/>
      <c r="CR350" s="355"/>
      <c r="CS350" s="355"/>
      <c r="CT350" s="355"/>
      <c r="CU350" s="355"/>
      <c r="CV350" s="355"/>
      <c r="CW350" s="355"/>
      <c r="CX350" s="355"/>
      <c r="CY350" s="355"/>
      <c r="CZ350" s="355"/>
      <c r="DA350" s="355"/>
      <c r="DB350" s="355"/>
      <c r="DC350" s="355"/>
      <c r="DD350" s="355"/>
      <c r="DE350" s="355"/>
      <c r="DF350" s="355"/>
      <c r="DG350" s="355"/>
      <c r="DH350" s="355"/>
      <c r="DI350" s="355"/>
      <c r="DJ350" s="355"/>
      <c r="DK350" s="355"/>
      <c r="DL350" s="355"/>
      <c r="DM350" s="355"/>
      <c r="DN350" s="355"/>
      <c r="DO350" s="355"/>
      <c r="DP350" s="10"/>
      <c r="DQ350" s="10"/>
      <c r="DR350" s="356"/>
      <c r="DS350" s="356"/>
      <c r="DT350" s="356"/>
      <c r="DU350" s="356"/>
      <c r="DV350" s="356"/>
      <c r="DW350" s="356"/>
      <c r="DX350" s="356"/>
      <c r="DY350" s="356"/>
      <c r="DZ350" s="356"/>
      <c r="EA350" s="356"/>
      <c r="EB350" s="356"/>
      <c r="EC350" s="356"/>
      <c r="ED350" s="356"/>
      <c r="EE350" s="356"/>
      <c r="EF350" s="356"/>
      <c r="EG350" s="356"/>
      <c r="EH350" s="356"/>
      <c r="EI350" s="356"/>
      <c r="EJ350" s="356"/>
      <c r="EK350" s="356"/>
      <c r="EL350" s="356"/>
      <c r="EM350" s="356"/>
      <c r="EN350" s="356"/>
      <c r="EO350" s="356"/>
    </row>
    <row r="351" spans="20:145" ht="17.25" customHeight="1">
      <c r="T351" s="4"/>
      <c r="U351" s="4"/>
      <c r="V351" s="4"/>
      <c r="W351" s="4"/>
      <c r="X351" s="4"/>
      <c r="BB351" s="5"/>
      <c r="BG351" s="6"/>
      <c r="CM351" s="8"/>
      <c r="CN351" s="8"/>
      <c r="CO351" s="8"/>
      <c r="CP351" s="353"/>
      <c r="CQ351" s="355"/>
      <c r="CR351" s="355"/>
      <c r="CS351" s="355"/>
      <c r="CT351" s="355"/>
      <c r="CU351" s="355"/>
      <c r="CV351" s="355"/>
      <c r="CW351" s="355"/>
      <c r="CX351" s="355"/>
      <c r="CY351" s="355"/>
      <c r="CZ351" s="355"/>
      <c r="DA351" s="355"/>
      <c r="DB351" s="355"/>
      <c r="DC351" s="355"/>
      <c r="DD351" s="355"/>
      <c r="DE351" s="355"/>
      <c r="DF351" s="355"/>
      <c r="DG351" s="355"/>
      <c r="DH351" s="355"/>
      <c r="DI351" s="355"/>
      <c r="DJ351" s="355"/>
      <c r="DK351" s="355"/>
      <c r="DL351" s="355"/>
      <c r="DM351" s="355"/>
      <c r="DN351" s="355"/>
      <c r="DO351" s="355"/>
      <c r="DP351" s="10"/>
      <c r="DQ351" s="10"/>
      <c r="DR351" s="356"/>
      <c r="DS351" s="356"/>
      <c r="DT351" s="356"/>
      <c r="DU351" s="356"/>
      <c r="DV351" s="356"/>
      <c r="DW351" s="356"/>
      <c r="DX351" s="356"/>
      <c r="DY351" s="356"/>
      <c r="DZ351" s="356"/>
      <c r="EA351" s="356"/>
      <c r="EB351" s="356"/>
      <c r="EC351" s="356"/>
      <c r="ED351" s="356"/>
      <c r="EE351" s="356"/>
      <c r="EF351" s="356"/>
      <c r="EG351" s="356"/>
      <c r="EH351" s="356"/>
      <c r="EI351" s="356"/>
      <c r="EJ351" s="356"/>
      <c r="EK351" s="356"/>
      <c r="EL351" s="356"/>
      <c r="EM351" s="356"/>
      <c r="EN351" s="356"/>
      <c r="EO351" s="356"/>
    </row>
    <row r="352" spans="20:145" ht="17.25" customHeight="1">
      <c r="T352" s="4"/>
      <c r="U352" s="4"/>
      <c r="V352" s="4"/>
      <c r="W352" s="4"/>
      <c r="X352" s="4"/>
      <c r="BB352" s="5"/>
      <c r="BG352" s="6"/>
      <c r="CM352" s="8"/>
      <c r="CN352" s="8"/>
      <c r="CO352" s="8"/>
      <c r="CP352" s="353"/>
      <c r="CQ352" s="355"/>
      <c r="CR352" s="355"/>
      <c r="CS352" s="355"/>
      <c r="CT352" s="355"/>
      <c r="CU352" s="355"/>
      <c r="CV352" s="355"/>
      <c r="CW352" s="355"/>
      <c r="CX352" s="355"/>
      <c r="CY352" s="355"/>
      <c r="CZ352" s="355"/>
      <c r="DA352" s="355"/>
      <c r="DB352" s="355"/>
      <c r="DC352" s="355"/>
      <c r="DD352" s="355"/>
      <c r="DE352" s="355"/>
      <c r="DF352" s="355"/>
      <c r="DG352" s="355"/>
      <c r="DH352" s="355"/>
      <c r="DI352" s="355"/>
      <c r="DJ352" s="355"/>
      <c r="DK352" s="355"/>
      <c r="DL352" s="355"/>
      <c r="DM352" s="355"/>
      <c r="DN352" s="355"/>
      <c r="DO352" s="355"/>
      <c r="DP352" s="10"/>
      <c r="DQ352" s="10"/>
      <c r="DR352" s="356"/>
      <c r="DS352" s="356"/>
      <c r="DT352" s="356"/>
      <c r="DU352" s="356"/>
      <c r="DV352" s="356"/>
      <c r="DW352" s="356"/>
      <c r="DX352" s="356"/>
      <c r="DY352" s="356"/>
      <c r="DZ352" s="356"/>
      <c r="EA352" s="356"/>
      <c r="EB352" s="356"/>
      <c r="EC352" s="356"/>
      <c r="ED352" s="356"/>
      <c r="EE352" s="356"/>
      <c r="EF352" s="356"/>
      <c r="EG352" s="356"/>
      <c r="EH352" s="356"/>
      <c r="EI352" s="356"/>
      <c r="EJ352" s="356"/>
      <c r="EK352" s="356"/>
      <c r="EL352" s="356"/>
      <c r="EM352" s="356"/>
      <c r="EN352" s="356"/>
      <c r="EO352" s="356"/>
    </row>
    <row r="353" spans="20:145" ht="17.25" customHeight="1">
      <c r="T353" s="4"/>
      <c r="U353" s="4"/>
      <c r="V353" s="4"/>
      <c r="W353" s="4"/>
      <c r="X353" s="4"/>
      <c r="BB353" s="5"/>
      <c r="BG353" s="6"/>
      <c r="CM353" s="8"/>
      <c r="CN353" s="8"/>
      <c r="CO353" s="8"/>
      <c r="CP353" s="353"/>
      <c r="CQ353" s="355"/>
      <c r="CR353" s="355"/>
      <c r="CS353" s="355"/>
      <c r="CT353" s="355"/>
      <c r="CU353" s="355"/>
      <c r="CV353" s="355"/>
      <c r="CW353" s="355"/>
      <c r="CX353" s="355"/>
      <c r="CY353" s="355"/>
      <c r="CZ353" s="355"/>
      <c r="DA353" s="355"/>
      <c r="DB353" s="355"/>
      <c r="DC353" s="355"/>
      <c r="DD353" s="355"/>
      <c r="DE353" s="355"/>
      <c r="DF353" s="355"/>
      <c r="DG353" s="355"/>
      <c r="DH353" s="355"/>
      <c r="DI353" s="355"/>
      <c r="DJ353" s="355"/>
      <c r="DK353" s="355"/>
      <c r="DL353" s="355"/>
      <c r="DM353" s="355"/>
      <c r="DN353" s="355"/>
      <c r="DO353" s="355"/>
      <c r="DP353" s="10"/>
      <c r="DQ353" s="10"/>
      <c r="DR353" s="356"/>
      <c r="DS353" s="356"/>
      <c r="DT353" s="356"/>
      <c r="DU353" s="356"/>
      <c r="DV353" s="356"/>
      <c r="DW353" s="356"/>
      <c r="DX353" s="356"/>
      <c r="DY353" s="356"/>
      <c r="DZ353" s="356"/>
      <c r="EA353" s="356"/>
      <c r="EB353" s="356"/>
      <c r="EC353" s="356"/>
      <c r="ED353" s="356"/>
      <c r="EE353" s="356"/>
      <c r="EF353" s="356"/>
      <c r="EG353" s="356"/>
      <c r="EH353" s="356"/>
      <c r="EI353" s="356"/>
      <c r="EJ353" s="356"/>
      <c r="EK353" s="356"/>
      <c r="EL353" s="356"/>
      <c r="EM353" s="356"/>
      <c r="EN353" s="356"/>
      <c r="EO353" s="356"/>
    </row>
    <row r="354" spans="20:145" ht="17.25" customHeight="1">
      <c r="T354" s="4"/>
      <c r="U354" s="4"/>
      <c r="V354" s="4"/>
      <c r="W354" s="4"/>
      <c r="X354" s="4"/>
      <c r="BB354" s="5"/>
      <c r="BG354" s="6"/>
      <c r="CM354" s="8"/>
      <c r="CN354" s="8"/>
      <c r="CO354" s="8"/>
      <c r="CP354" s="353"/>
      <c r="CQ354" s="355"/>
      <c r="CR354" s="355"/>
      <c r="CS354" s="355"/>
      <c r="CT354" s="355"/>
      <c r="CU354" s="355"/>
      <c r="CV354" s="355"/>
      <c r="CW354" s="355"/>
      <c r="CX354" s="355"/>
      <c r="CY354" s="355"/>
      <c r="CZ354" s="355"/>
      <c r="DA354" s="355"/>
      <c r="DB354" s="355"/>
      <c r="DC354" s="355"/>
      <c r="DD354" s="355"/>
      <c r="DE354" s="355"/>
      <c r="DF354" s="355"/>
      <c r="DG354" s="355"/>
      <c r="DH354" s="355"/>
      <c r="DI354" s="355"/>
      <c r="DJ354" s="355"/>
      <c r="DK354" s="355"/>
      <c r="DL354" s="355"/>
      <c r="DM354" s="355"/>
      <c r="DN354" s="355"/>
      <c r="DO354" s="355"/>
      <c r="DP354" s="10"/>
      <c r="DQ354" s="10"/>
      <c r="DR354" s="356"/>
      <c r="DS354" s="356"/>
      <c r="DT354" s="356"/>
      <c r="DU354" s="356"/>
      <c r="DV354" s="356"/>
      <c r="DW354" s="356"/>
      <c r="DX354" s="356"/>
      <c r="DY354" s="356"/>
      <c r="DZ354" s="356"/>
      <c r="EA354" s="356"/>
      <c r="EB354" s="356"/>
      <c r="EC354" s="356"/>
      <c r="ED354" s="356"/>
      <c r="EE354" s="356"/>
      <c r="EF354" s="356"/>
      <c r="EG354" s="356"/>
      <c r="EH354" s="356"/>
      <c r="EI354" s="356"/>
      <c r="EJ354" s="356"/>
      <c r="EK354" s="356"/>
      <c r="EL354" s="356"/>
      <c r="EM354" s="356"/>
      <c r="EN354" s="356"/>
      <c r="EO354" s="356"/>
    </row>
    <row r="355" spans="20:145" ht="17.25" customHeight="1">
      <c r="T355" s="4"/>
      <c r="U355" s="4"/>
      <c r="V355" s="4"/>
      <c r="W355" s="4"/>
      <c r="X355" s="4"/>
      <c r="BB355" s="5"/>
      <c r="BG355" s="6"/>
      <c r="CM355" s="8"/>
      <c r="CN355" s="8"/>
      <c r="CO355" s="8"/>
      <c r="CP355" s="353"/>
      <c r="CQ355" s="355"/>
      <c r="CR355" s="355"/>
      <c r="CS355" s="355"/>
      <c r="CT355" s="355"/>
      <c r="CU355" s="355"/>
      <c r="CV355" s="355"/>
      <c r="CW355" s="355"/>
      <c r="CX355" s="355"/>
      <c r="CY355" s="355"/>
      <c r="CZ355" s="355"/>
      <c r="DA355" s="355"/>
      <c r="DB355" s="355"/>
      <c r="DC355" s="355"/>
      <c r="DD355" s="355"/>
      <c r="DE355" s="355"/>
      <c r="DF355" s="355"/>
      <c r="DG355" s="355"/>
      <c r="DH355" s="355"/>
      <c r="DI355" s="355"/>
      <c r="DJ355" s="355"/>
      <c r="DK355" s="355"/>
      <c r="DL355" s="355"/>
      <c r="DM355" s="355"/>
      <c r="DN355" s="355"/>
      <c r="DO355" s="355"/>
      <c r="DP355" s="10"/>
      <c r="DQ355" s="10"/>
      <c r="DR355" s="356"/>
      <c r="DS355" s="356"/>
      <c r="DT355" s="356"/>
      <c r="DU355" s="356"/>
      <c r="DV355" s="356"/>
      <c r="DW355" s="356"/>
      <c r="DX355" s="356"/>
      <c r="DY355" s="356"/>
      <c r="DZ355" s="356"/>
      <c r="EA355" s="356"/>
      <c r="EB355" s="356"/>
      <c r="EC355" s="356"/>
      <c r="ED355" s="356"/>
      <c r="EE355" s="356"/>
      <c r="EF355" s="356"/>
      <c r="EG355" s="356"/>
      <c r="EH355" s="356"/>
      <c r="EI355" s="356"/>
      <c r="EJ355" s="356"/>
      <c r="EK355" s="356"/>
      <c r="EL355" s="356"/>
      <c r="EM355" s="356"/>
      <c r="EN355" s="356"/>
      <c r="EO355" s="356"/>
    </row>
    <row r="356" spans="20:145" ht="17.25" customHeight="1">
      <c r="T356" s="4"/>
      <c r="U356" s="4"/>
      <c r="V356" s="4"/>
      <c r="W356" s="4"/>
      <c r="X356" s="4"/>
      <c r="BB356" s="5"/>
      <c r="BG356" s="6"/>
      <c r="CM356" s="8"/>
      <c r="CN356" s="8"/>
      <c r="CO356" s="8"/>
      <c r="CP356" s="353"/>
      <c r="CQ356" s="355"/>
      <c r="CR356" s="355"/>
      <c r="CS356" s="355"/>
      <c r="CT356" s="355"/>
      <c r="CU356" s="355"/>
      <c r="CV356" s="355"/>
      <c r="CW356" s="355"/>
      <c r="CX356" s="355"/>
      <c r="CY356" s="355"/>
      <c r="CZ356" s="355"/>
      <c r="DA356" s="355"/>
      <c r="DB356" s="355"/>
      <c r="DC356" s="355"/>
      <c r="DD356" s="355"/>
      <c r="DE356" s="355"/>
      <c r="DF356" s="355"/>
      <c r="DG356" s="355"/>
      <c r="DH356" s="355"/>
      <c r="DI356" s="355"/>
      <c r="DJ356" s="355"/>
      <c r="DK356" s="355"/>
      <c r="DL356" s="355"/>
      <c r="DM356" s="355"/>
      <c r="DN356" s="355"/>
      <c r="DO356" s="355"/>
      <c r="DP356" s="10"/>
      <c r="DQ356" s="10"/>
      <c r="DR356" s="356"/>
      <c r="DS356" s="356"/>
      <c r="DT356" s="356"/>
      <c r="DU356" s="356"/>
      <c r="DV356" s="356"/>
      <c r="DW356" s="356"/>
      <c r="DX356" s="356"/>
      <c r="DY356" s="356"/>
      <c r="DZ356" s="356"/>
      <c r="EA356" s="356"/>
      <c r="EB356" s="356"/>
      <c r="EC356" s="356"/>
      <c r="ED356" s="356"/>
      <c r="EE356" s="356"/>
      <c r="EF356" s="356"/>
      <c r="EG356" s="356"/>
      <c r="EH356" s="356"/>
      <c r="EI356" s="356"/>
      <c r="EJ356" s="356"/>
      <c r="EK356" s="356"/>
      <c r="EL356" s="356"/>
      <c r="EM356" s="356"/>
      <c r="EN356" s="356"/>
      <c r="EO356" s="356"/>
    </row>
    <row r="357" spans="20:145" ht="17.25" customHeight="1">
      <c r="T357" s="4"/>
      <c r="U357" s="4"/>
      <c r="V357" s="4"/>
      <c r="W357" s="4"/>
      <c r="X357" s="4"/>
      <c r="BB357" s="5"/>
      <c r="BG357" s="6"/>
      <c r="CM357" s="8"/>
      <c r="CN357" s="8"/>
      <c r="CO357" s="8"/>
      <c r="CP357" s="353"/>
      <c r="CQ357" s="355"/>
      <c r="CR357" s="355"/>
      <c r="CS357" s="355"/>
      <c r="CT357" s="355"/>
      <c r="CU357" s="355"/>
      <c r="CV357" s="355"/>
      <c r="CW357" s="355"/>
      <c r="CX357" s="355"/>
      <c r="CY357" s="355"/>
      <c r="CZ357" s="355"/>
      <c r="DA357" s="355"/>
      <c r="DB357" s="355"/>
      <c r="DC357" s="355"/>
      <c r="DD357" s="355"/>
      <c r="DE357" s="355"/>
      <c r="DF357" s="355"/>
      <c r="DG357" s="355"/>
      <c r="DH357" s="355"/>
      <c r="DI357" s="355"/>
      <c r="DJ357" s="355"/>
      <c r="DK357" s="355"/>
      <c r="DL357" s="355"/>
      <c r="DM357" s="355"/>
      <c r="DN357" s="355"/>
      <c r="DO357" s="355"/>
      <c r="DP357" s="10"/>
      <c r="DQ357" s="10"/>
      <c r="DR357" s="356"/>
      <c r="DS357" s="356"/>
      <c r="DT357" s="356"/>
      <c r="DU357" s="356"/>
      <c r="DV357" s="356"/>
      <c r="DW357" s="356"/>
      <c r="DX357" s="356"/>
      <c r="DY357" s="356"/>
      <c r="DZ357" s="356"/>
      <c r="EA357" s="356"/>
      <c r="EB357" s="356"/>
      <c r="EC357" s="356"/>
      <c r="ED357" s="356"/>
      <c r="EE357" s="356"/>
      <c r="EF357" s="356"/>
      <c r="EG357" s="356"/>
      <c r="EH357" s="356"/>
      <c r="EI357" s="356"/>
      <c r="EJ357" s="356"/>
      <c r="EK357" s="356"/>
      <c r="EL357" s="356"/>
      <c r="EM357" s="356"/>
      <c r="EN357" s="356"/>
      <c r="EO357" s="356"/>
    </row>
    <row r="358" spans="20:145" ht="17.25" customHeight="1">
      <c r="T358" s="4"/>
      <c r="U358" s="4"/>
      <c r="V358" s="4"/>
      <c r="W358" s="4"/>
      <c r="X358" s="4"/>
      <c r="BB358" s="5"/>
      <c r="BG358" s="6"/>
      <c r="CM358" s="8"/>
      <c r="CN358" s="8"/>
      <c r="CO358" s="8"/>
      <c r="CP358" s="353"/>
      <c r="CQ358" s="355"/>
      <c r="CR358" s="355"/>
      <c r="CS358" s="355"/>
      <c r="CT358" s="355"/>
      <c r="CU358" s="355"/>
      <c r="CV358" s="355"/>
      <c r="CW358" s="355"/>
      <c r="CX358" s="355"/>
      <c r="CY358" s="355"/>
      <c r="CZ358" s="355"/>
      <c r="DA358" s="355"/>
      <c r="DB358" s="355"/>
      <c r="DC358" s="355"/>
      <c r="DD358" s="355"/>
      <c r="DE358" s="355"/>
      <c r="DF358" s="355"/>
      <c r="DG358" s="355"/>
      <c r="DH358" s="355"/>
      <c r="DI358" s="355"/>
      <c r="DJ358" s="355"/>
      <c r="DK358" s="355"/>
      <c r="DL358" s="355"/>
      <c r="DM358" s="355"/>
      <c r="DN358" s="355"/>
      <c r="DO358" s="355"/>
      <c r="DP358" s="10"/>
      <c r="DQ358" s="10"/>
      <c r="DR358" s="356"/>
      <c r="DS358" s="356"/>
      <c r="DT358" s="356"/>
      <c r="DU358" s="356"/>
      <c r="DV358" s="356"/>
      <c r="DW358" s="356"/>
      <c r="DX358" s="356"/>
      <c r="DY358" s="356"/>
      <c r="DZ358" s="356"/>
      <c r="EA358" s="356"/>
      <c r="EB358" s="356"/>
      <c r="EC358" s="356"/>
      <c r="ED358" s="356"/>
      <c r="EE358" s="356"/>
      <c r="EF358" s="356"/>
      <c r="EG358" s="356"/>
      <c r="EH358" s="356"/>
      <c r="EI358" s="356"/>
      <c r="EJ358" s="356"/>
      <c r="EK358" s="356"/>
      <c r="EL358" s="356"/>
      <c r="EM358" s="356"/>
      <c r="EN358" s="356"/>
      <c r="EO358" s="356"/>
    </row>
    <row r="359" spans="20:145" ht="17.25" customHeight="1">
      <c r="T359" s="4"/>
      <c r="U359" s="4"/>
      <c r="V359" s="4"/>
      <c r="W359" s="4"/>
      <c r="X359" s="4"/>
      <c r="BB359" s="5"/>
      <c r="BG359" s="6"/>
      <c r="CM359" s="8"/>
      <c r="CN359" s="8"/>
      <c r="CO359" s="8"/>
      <c r="CP359" s="353"/>
      <c r="CQ359" s="355"/>
      <c r="CR359" s="355"/>
      <c r="CS359" s="355"/>
      <c r="CT359" s="355"/>
      <c r="CU359" s="355"/>
      <c r="CV359" s="355"/>
      <c r="CW359" s="355"/>
      <c r="CX359" s="355"/>
      <c r="CY359" s="355"/>
      <c r="CZ359" s="355"/>
      <c r="DA359" s="355"/>
      <c r="DB359" s="355"/>
      <c r="DC359" s="355"/>
      <c r="DD359" s="355"/>
      <c r="DE359" s="355"/>
      <c r="DF359" s="355"/>
      <c r="DG359" s="355"/>
      <c r="DH359" s="355"/>
      <c r="DI359" s="355"/>
      <c r="DJ359" s="355"/>
      <c r="DK359" s="355"/>
      <c r="DL359" s="355"/>
      <c r="DM359" s="355"/>
      <c r="DN359" s="355"/>
      <c r="DO359" s="355"/>
      <c r="DP359" s="10"/>
      <c r="DQ359" s="10"/>
      <c r="DR359" s="356"/>
      <c r="DS359" s="356"/>
      <c r="DT359" s="356"/>
      <c r="DU359" s="356"/>
      <c r="DV359" s="356"/>
      <c r="DW359" s="356"/>
      <c r="DX359" s="356"/>
      <c r="DY359" s="356"/>
      <c r="DZ359" s="356"/>
      <c r="EA359" s="356"/>
      <c r="EB359" s="356"/>
      <c r="EC359" s="356"/>
      <c r="ED359" s="356"/>
      <c r="EE359" s="356"/>
      <c r="EF359" s="356"/>
      <c r="EG359" s="356"/>
      <c r="EH359" s="356"/>
      <c r="EI359" s="356"/>
      <c r="EJ359" s="356"/>
      <c r="EK359" s="356"/>
      <c r="EL359" s="356"/>
      <c r="EM359" s="356"/>
      <c r="EN359" s="356"/>
      <c r="EO359" s="356"/>
    </row>
    <row r="360" spans="20:145" ht="17.25" customHeight="1">
      <c r="T360" s="4"/>
      <c r="U360" s="4"/>
      <c r="V360" s="4"/>
      <c r="W360" s="4"/>
      <c r="X360" s="4"/>
      <c r="BB360" s="5"/>
      <c r="BG360" s="6"/>
      <c r="CM360" s="8"/>
      <c r="CN360" s="8"/>
      <c r="CO360" s="8"/>
      <c r="CP360" s="353"/>
      <c r="CQ360" s="355"/>
      <c r="CR360" s="355"/>
      <c r="CS360" s="355"/>
      <c r="CT360" s="355"/>
      <c r="CU360" s="355"/>
      <c r="CV360" s="355"/>
      <c r="CW360" s="355"/>
      <c r="CX360" s="355"/>
      <c r="CY360" s="355"/>
      <c r="CZ360" s="355"/>
      <c r="DA360" s="355"/>
      <c r="DB360" s="355"/>
      <c r="DC360" s="355"/>
      <c r="DD360" s="355"/>
      <c r="DE360" s="355"/>
      <c r="DF360" s="355"/>
      <c r="DG360" s="355"/>
      <c r="DH360" s="355"/>
      <c r="DI360" s="355"/>
      <c r="DJ360" s="355"/>
      <c r="DK360" s="355"/>
      <c r="DL360" s="355"/>
      <c r="DM360" s="355"/>
      <c r="DN360" s="355"/>
      <c r="DO360" s="355"/>
      <c r="DP360" s="10"/>
      <c r="DQ360" s="10"/>
      <c r="DR360" s="356"/>
      <c r="DS360" s="356"/>
      <c r="DT360" s="356"/>
      <c r="DU360" s="356"/>
      <c r="DV360" s="356"/>
      <c r="DW360" s="356"/>
      <c r="DX360" s="356"/>
      <c r="DY360" s="356"/>
      <c r="DZ360" s="356"/>
      <c r="EA360" s="356"/>
      <c r="EB360" s="356"/>
      <c r="EC360" s="356"/>
      <c r="ED360" s="356"/>
      <c r="EE360" s="356"/>
      <c r="EF360" s="356"/>
      <c r="EG360" s="356"/>
      <c r="EH360" s="356"/>
      <c r="EI360" s="356"/>
      <c r="EJ360" s="356"/>
      <c r="EK360" s="356"/>
      <c r="EL360" s="356"/>
      <c r="EM360" s="356"/>
      <c r="EN360" s="356"/>
      <c r="EO360" s="356"/>
    </row>
    <row r="361" spans="20:145" ht="17.25" customHeight="1">
      <c r="T361" s="4"/>
      <c r="U361" s="4"/>
      <c r="V361" s="4"/>
      <c r="W361" s="4"/>
      <c r="X361" s="4"/>
      <c r="BB361" s="5"/>
      <c r="BG361" s="6"/>
      <c r="CM361" s="8"/>
      <c r="CN361" s="8"/>
      <c r="CO361" s="8"/>
      <c r="CP361" s="353"/>
      <c r="CQ361" s="355"/>
      <c r="CR361" s="355"/>
      <c r="CS361" s="355"/>
      <c r="CT361" s="355"/>
      <c r="CU361" s="355"/>
      <c r="CV361" s="355"/>
      <c r="CW361" s="355"/>
      <c r="CX361" s="355"/>
      <c r="CY361" s="355"/>
      <c r="CZ361" s="355"/>
      <c r="DA361" s="355"/>
      <c r="DB361" s="355"/>
      <c r="DC361" s="355"/>
      <c r="DD361" s="355"/>
      <c r="DE361" s="355"/>
      <c r="DF361" s="355"/>
      <c r="DG361" s="355"/>
      <c r="DH361" s="355"/>
      <c r="DI361" s="355"/>
      <c r="DJ361" s="355"/>
      <c r="DK361" s="355"/>
      <c r="DL361" s="355"/>
      <c r="DM361" s="355"/>
      <c r="DN361" s="355"/>
      <c r="DO361" s="355"/>
      <c r="DP361" s="10"/>
      <c r="DQ361" s="10"/>
      <c r="DR361" s="356"/>
      <c r="DS361" s="356"/>
      <c r="DT361" s="356"/>
      <c r="DU361" s="356"/>
      <c r="DV361" s="356"/>
      <c r="DW361" s="356"/>
      <c r="DX361" s="356"/>
      <c r="DY361" s="356"/>
      <c r="DZ361" s="356"/>
      <c r="EA361" s="356"/>
      <c r="EB361" s="356"/>
      <c r="EC361" s="356"/>
      <c r="ED361" s="356"/>
      <c r="EE361" s="356"/>
      <c r="EF361" s="356"/>
      <c r="EG361" s="356"/>
      <c r="EH361" s="356"/>
      <c r="EI361" s="356"/>
      <c r="EJ361" s="356"/>
      <c r="EK361" s="356"/>
      <c r="EL361" s="356"/>
      <c r="EM361" s="356"/>
      <c r="EN361" s="356"/>
      <c r="EO361" s="356"/>
    </row>
    <row r="362" spans="20:145" ht="17.25" customHeight="1">
      <c r="T362" s="4"/>
      <c r="U362" s="4"/>
      <c r="V362" s="4"/>
      <c r="W362" s="4"/>
      <c r="X362" s="4"/>
      <c r="BB362" s="5"/>
      <c r="BG362" s="6"/>
      <c r="CM362" s="8"/>
      <c r="CN362" s="8"/>
      <c r="CO362" s="8"/>
      <c r="CP362" s="353"/>
      <c r="CQ362" s="355"/>
      <c r="CR362" s="355"/>
      <c r="CS362" s="355"/>
      <c r="CT362" s="355"/>
      <c r="CU362" s="355"/>
      <c r="CV362" s="355"/>
      <c r="CW362" s="355"/>
      <c r="CX362" s="355"/>
      <c r="CY362" s="355"/>
      <c r="CZ362" s="355"/>
      <c r="DA362" s="355"/>
      <c r="DB362" s="355"/>
      <c r="DC362" s="355"/>
      <c r="DD362" s="355"/>
      <c r="DE362" s="355"/>
      <c r="DF362" s="355"/>
      <c r="DG362" s="355"/>
      <c r="DH362" s="355"/>
      <c r="DI362" s="355"/>
      <c r="DJ362" s="355"/>
      <c r="DK362" s="355"/>
      <c r="DL362" s="355"/>
      <c r="DM362" s="355"/>
      <c r="DN362" s="355"/>
      <c r="DO362" s="355"/>
      <c r="DP362" s="10"/>
      <c r="DQ362" s="10"/>
      <c r="DR362" s="356"/>
      <c r="DS362" s="356"/>
      <c r="DT362" s="356"/>
      <c r="DU362" s="356"/>
      <c r="DV362" s="356"/>
      <c r="DW362" s="356"/>
      <c r="DX362" s="356"/>
      <c r="DY362" s="356"/>
      <c r="DZ362" s="356"/>
      <c r="EA362" s="356"/>
      <c r="EB362" s="356"/>
      <c r="EC362" s="356"/>
      <c r="ED362" s="356"/>
      <c r="EE362" s="356"/>
      <c r="EF362" s="356"/>
      <c r="EG362" s="356"/>
      <c r="EH362" s="356"/>
      <c r="EI362" s="356"/>
      <c r="EJ362" s="356"/>
      <c r="EK362" s="356"/>
      <c r="EL362" s="356"/>
      <c r="EM362" s="356"/>
      <c r="EN362" s="356"/>
      <c r="EO362" s="356"/>
    </row>
    <row r="363" spans="20:145" ht="17.25" customHeight="1">
      <c r="T363" s="4"/>
      <c r="U363" s="4"/>
      <c r="V363" s="4"/>
      <c r="W363" s="4"/>
      <c r="X363" s="4"/>
      <c r="BB363" s="5"/>
      <c r="BG363" s="6"/>
      <c r="CM363" s="8"/>
      <c r="CN363" s="8"/>
      <c r="CO363" s="8"/>
      <c r="CP363" s="353"/>
      <c r="CQ363" s="355"/>
      <c r="CR363" s="355"/>
      <c r="CS363" s="355"/>
      <c r="CT363" s="355"/>
      <c r="CU363" s="355"/>
      <c r="CV363" s="355"/>
      <c r="CW363" s="355"/>
      <c r="CX363" s="355"/>
      <c r="CY363" s="355"/>
      <c r="CZ363" s="355"/>
      <c r="DA363" s="355"/>
      <c r="DB363" s="355"/>
      <c r="DC363" s="355"/>
      <c r="DD363" s="355"/>
      <c r="DE363" s="355"/>
      <c r="DF363" s="355"/>
      <c r="DG363" s="355"/>
      <c r="DH363" s="355"/>
      <c r="DI363" s="355"/>
      <c r="DJ363" s="355"/>
      <c r="DK363" s="355"/>
      <c r="DL363" s="355"/>
      <c r="DM363" s="355"/>
      <c r="DN363" s="355"/>
      <c r="DO363" s="355"/>
      <c r="DP363" s="10"/>
      <c r="DQ363" s="10"/>
      <c r="DR363" s="356"/>
      <c r="DS363" s="356"/>
      <c r="DT363" s="356"/>
      <c r="DU363" s="356"/>
      <c r="DV363" s="356"/>
      <c r="DW363" s="356"/>
      <c r="DX363" s="356"/>
      <c r="DY363" s="356"/>
      <c r="DZ363" s="356"/>
      <c r="EA363" s="356"/>
      <c r="EB363" s="356"/>
      <c r="EC363" s="356"/>
      <c r="ED363" s="356"/>
      <c r="EE363" s="356"/>
      <c r="EF363" s="356"/>
      <c r="EG363" s="356"/>
      <c r="EH363" s="356"/>
      <c r="EI363" s="356"/>
      <c r="EJ363" s="356"/>
      <c r="EK363" s="356"/>
      <c r="EL363" s="356"/>
      <c r="EM363" s="356"/>
      <c r="EN363" s="356"/>
      <c r="EO363" s="356"/>
    </row>
    <row r="364" spans="20:145" ht="17.25" customHeight="1">
      <c r="T364" s="4"/>
      <c r="U364" s="4"/>
      <c r="V364" s="4"/>
      <c r="W364" s="4"/>
      <c r="X364" s="4"/>
      <c r="BB364" s="5"/>
      <c r="BG364" s="6"/>
      <c r="CM364" s="8"/>
      <c r="CN364" s="8"/>
      <c r="CO364" s="8"/>
      <c r="CP364" s="353"/>
      <c r="CQ364" s="355"/>
      <c r="CR364" s="355"/>
      <c r="CS364" s="355"/>
      <c r="CT364" s="355"/>
      <c r="CU364" s="355"/>
      <c r="CV364" s="355"/>
      <c r="CW364" s="355"/>
      <c r="CX364" s="355"/>
      <c r="CY364" s="355"/>
      <c r="CZ364" s="355"/>
      <c r="DA364" s="355"/>
      <c r="DB364" s="355"/>
      <c r="DC364" s="355"/>
      <c r="DD364" s="355"/>
      <c r="DE364" s="355"/>
      <c r="DF364" s="355"/>
      <c r="DG364" s="355"/>
      <c r="DH364" s="355"/>
      <c r="DI364" s="355"/>
      <c r="DJ364" s="355"/>
      <c r="DK364" s="355"/>
      <c r="DL364" s="355"/>
      <c r="DM364" s="355"/>
      <c r="DN364" s="355"/>
      <c r="DO364" s="355"/>
      <c r="DP364" s="10"/>
      <c r="DQ364" s="10"/>
      <c r="DR364" s="356"/>
      <c r="DS364" s="356"/>
      <c r="DT364" s="356"/>
      <c r="DU364" s="356"/>
      <c r="DV364" s="356"/>
      <c r="DW364" s="356"/>
      <c r="DX364" s="356"/>
      <c r="DY364" s="356"/>
      <c r="DZ364" s="356"/>
      <c r="EA364" s="356"/>
      <c r="EB364" s="356"/>
      <c r="EC364" s="356"/>
      <c r="ED364" s="356"/>
      <c r="EE364" s="356"/>
      <c r="EF364" s="356"/>
      <c r="EG364" s="356"/>
      <c r="EH364" s="356"/>
      <c r="EI364" s="356"/>
      <c r="EJ364" s="356"/>
      <c r="EK364" s="356"/>
      <c r="EL364" s="356"/>
      <c r="EM364" s="356"/>
      <c r="EN364" s="356"/>
      <c r="EO364" s="356"/>
    </row>
    <row r="365" spans="20:145" ht="17.25" customHeight="1">
      <c r="T365" s="4"/>
      <c r="U365" s="4"/>
      <c r="V365" s="4"/>
      <c r="W365" s="4"/>
      <c r="X365" s="4"/>
      <c r="BB365" s="5"/>
      <c r="BG365" s="6"/>
      <c r="CM365" s="8"/>
      <c r="CN365" s="8"/>
      <c r="CO365" s="8"/>
      <c r="CP365" s="353"/>
      <c r="CQ365" s="355"/>
      <c r="CR365" s="355"/>
      <c r="CS365" s="355"/>
      <c r="CT365" s="355"/>
      <c r="CU365" s="355"/>
      <c r="CV365" s="355"/>
      <c r="CW365" s="355"/>
      <c r="CX365" s="355"/>
      <c r="CY365" s="355"/>
      <c r="CZ365" s="355"/>
      <c r="DA365" s="355"/>
      <c r="DB365" s="355"/>
      <c r="DC365" s="355"/>
      <c r="DD365" s="355"/>
      <c r="DE365" s="355"/>
      <c r="DF365" s="355"/>
      <c r="DG365" s="355"/>
      <c r="DH365" s="355"/>
      <c r="DI365" s="355"/>
      <c r="DJ365" s="355"/>
      <c r="DK365" s="355"/>
      <c r="DL365" s="355"/>
      <c r="DM365" s="355"/>
      <c r="DN365" s="355"/>
      <c r="DO365" s="355"/>
      <c r="DP365" s="10"/>
      <c r="DQ365" s="10"/>
      <c r="DR365" s="356"/>
      <c r="DS365" s="356"/>
      <c r="DT365" s="356"/>
      <c r="DU365" s="356"/>
      <c r="DV365" s="356"/>
      <c r="DW365" s="356"/>
      <c r="DX365" s="356"/>
      <c r="DY365" s="356"/>
      <c r="DZ365" s="356"/>
      <c r="EA365" s="356"/>
      <c r="EB365" s="356"/>
      <c r="EC365" s="356"/>
      <c r="ED365" s="356"/>
      <c r="EE365" s="356"/>
      <c r="EF365" s="356"/>
      <c r="EG365" s="356"/>
      <c r="EH365" s="356"/>
      <c r="EI365" s="356"/>
      <c r="EJ365" s="356"/>
      <c r="EK365" s="356"/>
      <c r="EL365" s="356"/>
      <c r="EM365" s="356"/>
      <c r="EN365" s="356"/>
      <c r="EO365" s="356"/>
    </row>
    <row r="366" spans="20:145" ht="17.25" customHeight="1">
      <c r="T366" s="4"/>
      <c r="U366" s="4"/>
      <c r="V366" s="4"/>
      <c r="W366" s="4"/>
      <c r="X366" s="4"/>
      <c r="BB366" s="5"/>
      <c r="BG366" s="6"/>
      <c r="CM366" s="8"/>
      <c r="CN366" s="8"/>
      <c r="CO366" s="8"/>
      <c r="CP366" s="353"/>
      <c r="CQ366" s="355"/>
      <c r="CR366" s="355"/>
      <c r="CS366" s="355"/>
      <c r="CT366" s="355"/>
      <c r="CU366" s="355"/>
      <c r="CV366" s="355"/>
      <c r="CW366" s="355"/>
      <c r="CX366" s="355"/>
      <c r="CY366" s="355"/>
      <c r="CZ366" s="355"/>
      <c r="DA366" s="355"/>
      <c r="DB366" s="355"/>
      <c r="DC366" s="355"/>
      <c r="DD366" s="355"/>
      <c r="DE366" s="355"/>
      <c r="DF366" s="355"/>
      <c r="DG366" s="355"/>
      <c r="DH366" s="355"/>
      <c r="DI366" s="355"/>
      <c r="DJ366" s="355"/>
      <c r="DK366" s="355"/>
      <c r="DL366" s="355"/>
      <c r="DM366" s="355"/>
      <c r="DN366" s="355"/>
      <c r="DO366" s="355"/>
      <c r="DP366" s="10"/>
      <c r="DQ366" s="10"/>
      <c r="DR366" s="356"/>
      <c r="DS366" s="356"/>
      <c r="DT366" s="356"/>
      <c r="DU366" s="356"/>
      <c r="DV366" s="356"/>
      <c r="DW366" s="356"/>
      <c r="DX366" s="356"/>
      <c r="DY366" s="356"/>
      <c r="DZ366" s="356"/>
      <c r="EA366" s="356"/>
      <c r="EB366" s="356"/>
      <c r="EC366" s="356"/>
      <c r="ED366" s="356"/>
      <c r="EE366" s="356"/>
      <c r="EF366" s="356"/>
      <c r="EG366" s="356"/>
      <c r="EH366" s="356"/>
      <c r="EI366" s="356"/>
      <c r="EJ366" s="356"/>
      <c r="EK366" s="356"/>
      <c r="EL366" s="356"/>
      <c r="EM366" s="356"/>
      <c r="EN366" s="356"/>
      <c r="EO366" s="356"/>
    </row>
    <row r="367" spans="20:145" ht="17.25" customHeight="1">
      <c r="T367" s="4"/>
      <c r="U367" s="4"/>
      <c r="V367" s="4"/>
      <c r="W367" s="4"/>
      <c r="X367" s="4"/>
      <c r="BB367" s="5"/>
      <c r="BG367" s="6"/>
      <c r="CM367" s="8"/>
      <c r="CN367" s="8"/>
      <c r="CO367" s="8"/>
      <c r="CP367" s="353"/>
      <c r="CQ367" s="355"/>
      <c r="CR367" s="355"/>
      <c r="CS367" s="355"/>
      <c r="CT367" s="355"/>
      <c r="CU367" s="355"/>
      <c r="CV367" s="355"/>
      <c r="CW367" s="355"/>
      <c r="CX367" s="355"/>
      <c r="CY367" s="355"/>
      <c r="CZ367" s="355"/>
      <c r="DA367" s="355"/>
      <c r="DB367" s="355"/>
      <c r="DC367" s="355"/>
      <c r="DD367" s="355"/>
      <c r="DE367" s="355"/>
      <c r="DF367" s="355"/>
      <c r="DG367" s="355"/>
      <c r="DH367" s="355"/>
      <c r="DI367" s="355"/>
      <c r="DJ367" s="355"/>
      <c r="DK367" s="355"/>
      <c r="DL367" s="355"/>
      <c r="DM367" s="355"/>
      <c r="DN367" s="355"/>
      <c r="DO367" s="355"/>
      <c r="DP367" s="10"/>
      <c r="DQ367" s="10"/>
      <c r="DR367" s="356"/>
      <c r="DS367" s="356"/>
      <c r="DT367" s="356"/>
      <c r="DU367" s="356"/>
      <c r="DV367" s="356"/>
      <c r="DW367" s="356"/>
      <c r="DX367" s="356"/>
      <c r="DY367" s="356"/>
      <c r="DZ367" s="356"/>
      <c r="EA367" s="356"/>
      <c r="EB367" s="356"/>
      <c r="EC367" s="356"/>
      <c r="ED367" s="356"/>
      <c r="EE367" s="356"/>
      <c r="EF367" s="356"/>
      <c r="EG367" s="356"/>
      <c r="EH367" s="356"/>
      <c r="EI367" s="356"/>
      <c r="EJ367" s="356"/>
      <c r="EK367" s="356"/>
      <c r="EL367" s="356"/>
      <c r="EM367" s="356"/>
      <c r="EN367" s="356"/>
      <c r="EO367" s="356"/>
    </row>
    <row r="368" spans="20:145" ht="17.25" customHeight="1">
      <c r="T368" s="4"/>
      <c r="U368" s="4"/>
      <c r="V368" s="4"/>
      <c r="W368" s="4"/>
      <c r="X368" s="4"/>
      <c r="BB368" s="5"/>
      <c r="BG368" s="6"/>
      <c r="CM368" s="8"/>
      <c r="CN368" s="8"/>
      <c r="CO368" s="8"/>
      <c r="CP368" s="353"/>
      <c r="CQ368" s="355"/>
      <c r="CR368" s="355"/>
      <c r="CS368" s="355"/>
      <c r="CT368" s="355"/>
      <c r="CU368" s="355"/>
      <c r="CV368" s="355"/>
      <c r="CW368" s="355"/>
      <c r="CX368" s="355"/>
      <c r="CY368" s="355"/>
      <c r="CZ368" s="355"/>
      <c r="DA368" s="355"/>
      <c r="DB368" s="355"/>
      <c r="DC368" s="355"/>
      <c r="DD368" s="355"/>
      <c r="DE368" s="355"/>
      <c r="DF368" s="355"/>
      <c r="DG368" s="355"/>
      <c r="DH368" s="355"/>
      <c r="DI368" s="355"/>
      <c r="DJ368" s="355"/>
      <c r="DK368" s="355"/>
      <c r="DL368" s="355"/>
      <c r="DM368" s="355"/>
      <c r="DN368" s="355"/>
      <c r="DO368" s="355"/>
      <c r="DP368" s="10"/>
      <c r="DQ368" s="10"/>
      <c r="DR368" s="356"/>
      <c r="DS368" s="356"/>
      <c r="DT368" s="356"/>
      <c r="DU368" s="356"/>
      <c r="DV368" s="356"/>
      <c r="DW368" s="356"/>
      <c r="DX368" s="356"/>
      <c r="DY368" s="356"/>
      <c r="DZ368" s="356"/>
      <c r="EA368" s="356"/>
      <c r="EB368" s="356"/>
      <c r="EC368" s="356"/>
      <c r="ED368" s="356"/>
      <c r="EE368" s="356"/>
      <c r="EF368" s="356"/>
      <c r="EG368" s="356"/>
      <c r="EH368" s="356"/>
      <c r="EI368" s="356"/>
      <c r="EJ368" s="356"/>
      <c r="EK368" s="356"/>
      <c r="EL368" s="356"/>
      <c r="EM368" s="356"/>
      <c r="EN368" s="356"/>
      <c r="EO368" s="356"/>
    </row>
    <row r="369" spans="20:145" ht="17.25" customHeight="1">
      <c r="T369" s="4"/>
      <c r="U369" s="4"/>
      <c r="V369" s="4"/>
      <c r="W369" s="4"/>
      <c r="X369" s="4"/>
      <c r="BB369" s="5"/>
      <c r="BG369" s="6"/>
      <c r="CM369" s="8"/>
      <c r="CN369" s="8"/>
      <c r="CO369" s="8"/>
      <c r="CP369" s="353"/>
      <c r="CQ369" s="355"/>
      <c r="CR369" s="355"/>
      <c r="CS369" s="355"/>
      <c r="CT369" s="355"/>
      <c r="CU369" s="355"/>
      <c r="CV369" s="355"/>
      <c r="CW369" s="355"/>
      <c r="CX369" s="355"/>
      <c r="CY369" s="355"/>
      <c r="CZ369" s="355"/>
      <c r="DA369" s="355"/>
      <c r="DB369" s="355"/>
      <c r="DC369" s="355"/>
      <c r="DD369" s="355"/>
      <c r="DE369" s="355"/>
      <c r="DF369" s="355"/>
      <c r="DG369" s="355"/>
      <c r="DH369" s="355"/>
      <c r="DI369" s="355"/>
      <c r="DJ369" s="355"/>
      <c r="DK369" s="355"/>
      <c r="DL369" s="355"/>
      <c r="DM369" s="355"/>
      <c r="DN369" s="355"/>
      <c r="DO369" s="355"/>
      <c r="DP369" s="10"/>
      <c r="DQ369" s="10"/>
      <c r="DR369" s="356"/>
      <c r="DS369" s="356"/>
      <c r="DT369" s="356"/>
      <c r="DU369" s="356"/>
      <c r="DV369" s="356"/>
      <c r="DW369" s="356"/>
      <c r="DX369" s="356"/>
      <c r="DY369" s="356"/>
      <c r="DZ369" s="356"/>
      <c r="EA369" s="356"/>
      <c r="EB369" s="356"/>
      <c r="EC369" s="356"/>
      <c r="ED369" s="356"/>
      <c r="EE369" s="356"/>
      <c r="EF369" s="356"/>
      <c r="EG369" s="356"/>
      <c r="EH369" s="356"/>
      <c r="EI369" s="356"/>
      <c r="EJ369" s="356"/>
      <c r="EK369" s="356"/>
      <c r="EL369" s="356"/>
      <c r="EM369" s="356"/>
      <c r="EN369" s="356"/>
      <c r="EO369" s="356"/>
    </row>
    <row r="370" spans="20:145" ht="17.25" customHeight="1">
      <c r="T370" s="4"/>
      <c r="U370" s="4"/>
      <c r="V370" s="4"/>
      <c r="W370" s="4"/>
      <c r="X370" s="4"/>
      <c r="BB370" s="5"/>
      <c r="BG370" s="6"/>
      <c r="CM370" s="8"/>
      <c r="CN370" s="8"/>
      <c r="CO370" s="8"/>
      <c r="CP370" s="353"/>
      <c r="CQ370" s="355"/>
      <c r="CR370" s="355"/>
      <c r="CS370" s="355"/>
      <c r="CT370" s="355"/>
      <c r="CU370" s="355"/>
      <c r="CV370" s="355"/>
      <c r="CW370" s="355"/>
      <c r="CX370" s="355"/>
      <c r="CY370" s="355"/>
      <c r="CZ370" s="355"/>
      <c r="DA370" s="355"/>
      <c r="DB370" s="355"/>
      <c r="DC370" s="355"/>
      <c r="DD370" s="355"/>
      <c r="DE370" s="355"/>
      <c r="DF370" s="355"/>
      <c r="DG370" s="355"/>
      <c r="DH370" s="355"/>
      <c r="DI370" s="355"/>
      <c r="DJ370" s="355"/>
      <c r="DK370" s="355"/>
      <c r="DL370" s="355"/>
      <c r="DM370" s="355"/>
      <c r="DN370" s="355"/>
      <c r="DO370" s="355"/>
      <c r="DP370" s="10"/>
      <c r="DQ370" s="10"/>
      <c r="DR370" s="356"/>
      <c r="DS370" s="356"/>
      <c r="DT370" s="356"/>
      <c r="DU370" s="356"/>
      <c r="DV370" s="356"/>
      <c r="DW370" s="356"/>
      <c r="DX370" s="356"/>
      <c r="DY370" s="356"/>
      <c r="DZ370" s="356"/>
      <c r="EA370" s="356"/>
      <c r="EB370" s="356"/>
      <c r="EC370" s="356"/>
      <c r="ED370" s="356"/>
      <c r="EE370" s="356"/>
      <c r="EF370" s="356"/>
      <c r="EG370" s="356"/>
      <c r="EH370" s="356"/>
      <c r="EI370" s="356"/>
      <c r="EJ370" s="356"/>
      <c r="EK370" s="356"/>
      <c r="EL370" s="356"/>
      <c r="EM370" s="356"/>
      <c r="EN370" s="356"/>
      <c r="EO370" s="356"/>
    </row>
    <row r="371" spans="20:145" ht="17.25" customHeight="1">
      <c r="T371" s="4"/>
      <c r="U371" s="4"/>
      <c r="V371" s="4"/>
      <c r="W371" s="4"/>
      <c r="X371" s="4"/>
      <c r="BB371" s="5"/>
      <c r="BG371" s="6"/>
      <c r="CM371" s="8"/>
      <c r="CN371" s="8"/>
      <c r="CO371" s="8"/>
      <c r="CP371" s="353"/>
      <c r="CQ371" s="355"/>
      <c r="CR371" s="355"/>
      <c r="CS371" s="355"/>
      <c r="CT371" s="355"/>
      <c r="CU371" s="355"/>
      <c r="CV371" s="355"/>
      <c r="CW371" s="355"/>
      <c r="CX371" s="355"/>
      <c r="CY371" s="355"/>
      <c r="CZ371" s="355"/>
      <c r="DA371" s="355"/>
      <c r="DB371" s="355"/>
      <c r="DC371" s="355"/>
      <c r="DD371" s="355"/>
      <c r="DE371" s="355"/>
      <c r="DF371" s="355"/>
      <c r="DG371" s="355"/>
      <c r="DH371" s="355"/>
      <c r="DI371" s="355"/>
      <c r="DJ371" s="355"/>
      <c r="DK371" s="355"/>
      <c r="DL371" s="355"/>
      <c r="DM371" s="355"/>
      <c r="DN371" s="355"/>
      <c r="DO371" s="355"/>
      <c r="DP371" s="10"/>
      <c r="DQ371" s="10"/>
      <c r="DR371" s="356"/>
      <c r="DS371" s="356"/>
      <c r="DT371" s="356"/>
      <c r="DU371" s="356"/>
      <c r="DV371" s="356"/>
      <c r="DW371" s="356"/>
      <c r="DX371" s="356"/>
      <c r="DY371" s="356"/>
      <c r="DZ371" s="356"/>
      <c r="EA371" s="356"/>
      <c r="EB371" s="356"/>
      <c r="EC371" s="356"/>
      <c r="ED371" s="356"/>
      <c r="EE371" s="356"/>
      <c r="EF371" s="356"/>
      <c r="EG371" s="356"/>
      <c r="EH371" s="356"/>
      <c r="EI371" s="356"/>
      <c r="EJ371" s="356"/>
      <c r="EK371" s="356"/>
      <c r="EL371" s="356"/>
      <c r="EM371" s="356"/>
      <c r="EN371" s="356"/>
      <c r="EO371" s="356"/>
    </row>
    <row r="372" spans="20:145" ht="17.25" customHeight="1">
      <c r="T372" s="4"/>
      <c r="U372" s="4"/>
      <c r="V372" s="4"/>
      <c r="W372" s="4"/>
      <c r="X372" s="4"/>
      <c r="BB372" s="5"/>
      <c r="BG372" s="6"/>
      <c r="CM372" s="8"/>
      <c r="CN372" s="8"/>
      <c r="CO372" s="8"/>
      <c r="CP372" s="353"/>
      <c r="CQ372" s="355"/>
      <c r="CR372" s="355"/>
      <c r="CS372" s="355"/>
      <c r="CT372" s="355"/>
      <c r="CU372" s="355"/>
      <c r="CV372" s="355"/>
      <c r="CW372" s="355"/>
      <c r="CX372" s="355"/>
      <c r="CY372" s="355"/>
      <c r="CZ372" s="355"/>
      <c r="DA372" s="355"/>
      <c r="DB372" s="355"/>
      <c r="DC372" s="355"/>
      <c r="DD372" s="355"/>
      <c r="DE372" s="355"/>
      <c r="DF372" s="355"/>
      <c r="DG372" s="355"/>
      <c r="DH372" s="355"/>
      <c r="DI372" s="355"/>
      <c r="DJ372" s="355"/>
      <c r="DK372" s="355"/>
      <c r="DL372" s="355"/>
      <c r="DM372" s="355"/>
      <c r="DN372" s="355"/>
      <c r="DO372" s="355"/>
      <c r="DP372" s="10"/>
      <c r="DQ372" s="10"/>
      <c r="DR372" s="356"/>
      <c r="DS372" s="356"/>
      <c r="DT372" s="356"/>
      <c r="DU372" s="356"/>
      <c r="DV372" s="356"/>
      <c r="DW372" s="356"/>
      <c r="DX372" s="356"/>
      <c r="DY372" s="356"/>
      <c r="DZ372" s="356"/>
      <c r="EA372" s="356"/>
      <c r="EB372" s="356"/>
      <c r="EC372" s="356"/>
      <c r="ED372" s="356"/>
      <c r="EE372" s="356"/>
      <c r="EF372" s="356"/>
      <c r="EG372" s="356"/>
      <c r="EH372" s="356"/>
      <c r="EI372" s="356"/>
      <c r="EJ372" s="356"/>
      <c r="EK372" s="356"/>
      <c r="EL372" s="356"/>
      <c r="EM372" s="356"/>
      <c r="EN372" s="356"/>
      <c r="EO372" s="356"/>
    </row>
    <row r="373" spans="20:145" ht="17.25" customHeight="1">
      <c r="T373" s="4"/>
      <c r="U373" s="4"/>
      <c r="V373" s="4"/>
      <c r="W373" s="4"/>
      <c r="X373" s="4"/>
      <c r="BB373" s="5"/>
      <c r="BG373" s="6"/>
      <c r="CM373" s="8"/>
      <c r="CN373" s="8"/>
      <c r="CO373" s="8"/>
      <c r="CP373" s="353"/>
      <c r="CQ373" s="355"/>
      <c r="CR373" s="355"/>
      <c r="CS373" s="355"/>
      <c r="CT373" s="355"/>
      <c r="CU373" s="355"/>
      <c r="CV373" s="355"/>
      <c r="CW373" s="355"/>
      <c r="CX373" s="355"/>
      <c r="CY373" s="355"/>
      <c r="CZ373" s="355"/>
      <c r="DA373" s="355"/>
      <c r="DB373" s="355"/>
      <c r="DC373" s="355"/>
      <c r="DD373" s="355"/>
      <c r="DE373" s="355"/>
      <c r="DF373" s="355"/>
      <c r="DG373" s="355"/>
      <c r="DH373" s="355"/>
      <c r="DI373" s="355"/>
      <c r="DJ373" s="355"/>
      <c r="DK373" s="355"/>
      <c r="DL373" s="355"/>
      <c r="DM373" s="355"/>
      <c r="DN373" s="355"/>
      <c r="DO373" s="355"/>
      <c r="DP373" s="10"/>
      <c r="DQ373" s="10"/>
      <c r="DR373" s="356"/>
      <c r="DS373" s="356"/>
      <c r="DT373" s="356"/>
      <c r="DU373" s="356"/>
      <c r="DV373" s="356"/>
      <c r="DW373" s="356"/>
      <c r="DX373" s="356"/>
      <c r="DY373" s="356"/>
      <c r="DZ373" s="356"/>
      <c r="EA373" s="356"/>
      <c r="EB373" s="356"/>
      <c r="EC373" s="356"/>
      <c r="ED373" s="356"/>
      <c r="EE373" s="356"/>
      <c r="EF373" s="356"/>
      <c r="EG373" s="356"/>
      <c r="EH373" s="356"/>
      <c r="EI373" s="356"/>
      <c r="EJ373" s="356"/>
      <c r="EK373" s="356"/>
      <c r="EL373" s="356"/>
      <c r="EM373" s="356"/>
      <c r="EN373" s="356"/>
      <c r="EO373" s="356"/>
    </row>
    <row r="374" spans="20:145" ht="17.25" customHeight="1">
      <c r="T374" s="4"/>
      <c r="U374" s="4"/>
      <c r="V374" s="4"/>
      <c r="W374" s="4"/>
      <c r="X374" s="4"/>
      <c r="BB374" s="5"/>
      <c r="BG374" s="6"/>
      <c r="CM374" s="8"/>
      <c r="CN374" s="8"/>
      <c r="CO374" s="8"/>
      <c r="CP374" s="353"/>
      <c r="CQ374" s="355"/>
      <c r="CR374" s="355"/>
      <c r="CS374" s="355"/>
      <c r="CT374" s="355"/>
      <c r="CU374" s="355"/>
      <c r="CV374" s="355"/>
      <c r="CW374" s="355"/>
      <c r="CX374" s="355"/>
      <c r="CY374" s="355"/>
      <c r="CZ374" s="355"/>
      <c r="DA374" s="355"/>
      <c r="DB374" s="355"/>
      <c r="DC374" s="355"/>
      <c r="DD374" s="355"/>
      <c r="DE374" s="355"/>
      <c r="DF374" s="355"/>
      <c r="DG374" s="355"/>
      <c r="DH374" s="355"/>
      <c r="DI374" s="355"/>
      <c r="DJ374" s="355"/>
      <c r="DK374" s="355"/>
      <c r="DL374" s="355"/>
      <c r="DM374" s="355"/>
      <c r="DN374" s="355"/>
      <c r="DO374" s="355"/>
      <c r="DP374" s="10"/>
      <c r="DQ374" s="10"/>
      <c r="DR374" s="356"/>
      <c r="DS374" s="356"/>
      <c r="DT374" s="356"/>
      <c r="DU374" s="356"/>
      <c r="DV374" s="356"/>
      <c r="DW374" s="356"/>
      <c r="DX374" s="356"/>
      <c r="DY374" s="356"/>
      <c r="DZ374" s="356"/>
      <c r="EA374" s="356"/>
      <c r="EB374" s="356"/>
      <c r="EC374" s="356"/>
      <c r="ED374" s="356"/>
      <c r="EE374" s="356"/>
      <c r="EF374" s="356"/>
      <c r="EG374" s="356"/>
      <c r="EH374" s="356"/>
      <c r="EI374" s="356"/>
      <c r="EJ374" s="356"/>
      <c r="EK374" s="356"/>
      <c r="EL374" s="356"/>
      <c r="EM374" s="356"/>
      <c r="EN374" s="356"/>
      <c r="EO374" s="356"/>
    </row>
    <row r="375" spans="20:145" ht="17.25" customHeight="1">
      <c r="T375" s="4"/>
      <c r="U375" s="4"/>
      <c r="V375" s="4"/>
      <c r="W375" s="4"/>
      <c r="X375" s="4"/>
      <c r="BB375" s="5"/>
      <c r="BG375" s="6"/>
      <c r="CM375" s="8"/>
      <c r="CN375" s="8"/>
      <c r="CO375" s="8"/>
      <c r="CP375" s="353"/>
      <c r="CQ375" s="355"/>
      <c r="CR375" s="355"/>
      <c r="CS375" s="355"/>
      <c r="CT375" s="355"/>
      <c r="CU375" s="355"/>
      <c r="CV375" s="355"/>
      <c r="CW375" s="355"/>
      <c r="CX375" s="355"/>
      <c r="CY375" s="355"/>
      <c r="CZ375" s="355"/>
      <c r="DA375" s="355"/>
      <c r="DB375" s="355"/>
      <c r="DC375" s="355"/>
      <c r="DD375" s="355"/>
      <c r="DE375" s="355"/>
      <c r="DF375" s="355"/>
      <c r="DG375" s="355"/>
      <c r="DH375" s="355"/>
      <c r="DI375" s="355"/>
      <c r="DJ375" s="355"/>
      <c r="DK375" s="355"/>
      <c r="DL375" s="355"/>
      <c r="DM375" s="355"/>
      <c r="DN375" s="355"/>
      <c r="DO375" s="355"/>
      <c r="DP375" s="10"/>
      <c r="DQ375" s="10"/>
      <c r="DR375" s="356"/>
      <c r="DS375" s="356"/>
      <c r="DT375" s="356"/>
      <c r="DU375" s="356"/>
      <c r="DV375" s="356"/>
      <c r="DW375" s="356"/>
      <c r="DX375" s="356"/>
      <c r="DY375" s="356"/>
      <c r="DZ375" s="356"/>
      <c r="EA375" s="356"/>
      <c r="EB375" s="356"/>
      <c r="EC375" s="356"/>
      <c r="ED375" s="356"/>
      <c r="EE375" s="356"/>
      <c r="EF375" s="356"/>
      <c r="EG375" s="356"/>
      <c r="EH375" s="356"/>
      <c r="EI375" s="356"/>
      <c r="EJ375" s="356"/>
      <c r="EK375" s="356"/>
      <c r="EL375" s="356"/>
      <c r="EM375" s="356"/>
      <c r="EN375" s="356"/>
      <c r="EO375" s="356"/>
    </row>
    <row r="376" spans="20:145" ht="17.25" customHeight="1">
      <c r="T376" s="4"/>
      <c r="U376" s="4"/>
      <c r="V376" s="4"/>
      <c r="W376" s="4"/>
      <c r="X376" s="4"/>
      <c r="BB376" s="5"/>
      <c r="BG376" s="6"/>
      <c r="CM376" s="8"/>
      <c r="CN376" s="8"/>
      <c r="CO376" s="8"/>
      <c r="CP376" s="353"/>
      <c r="CQ376" s="355"/>
      <c r="CR376" s="355"/>
      <c r="CS376" s="355"/>
      <c r="CT376" s="355"/>
      <c r="CU376" s="355"/>
      <c r="CV376" s="355"/>
      <c r="CW376" s="355"/>
      <c r="CX376" s="355"/>
      <c r="CY376" s="355"/>
      <c r="CZ376" s="355"/>
      <c r="DA376" s="355"/>
      <c r="DB376" s="355"/>
      <c r="DC376" s="355"/>
      <c r="DD376" s="355"/>
      <c r="DE376" s="355"/>
      <c r="DF376" s="355"/>
      <c r="DG376" s="355"/>
      <c r="DH376" s="355"/>
      <c r="DI376" s="355"/>
      <c r="DJ376" s="355"/>
      <c r="DK376" s="355"/>
      <c r="DL376" s="355"/>
      <c r="DM376" s="355"/>
      <c r="DN376" s="355"/>
      <c r="DO376" s="355"/>
      <c r="DP376" s="10"/>
      <c r="DQ376" s="10"/>
      <c r="DR376" s="356"/>
      <c r="DS376" s="356"/>
      <c r="DT376" s="356"/>
      <c r="DU376" s="356"/>
      <c r="DV376" s="356"/>
      <c r="DW376" s="356"/>
      <c r="DX376" s="356"/>
      <c r="DY376" s="356"/>
      <c r="DZ376" s="356"/>
      <c r="EA376" s="356"/>
      <c r="EB376" s="356"/>
      <c r="EC376" s="356"/>
      <c r="ED376" s="356"/>
      <c r="EE376" s="356"/>
      <c r="EF376" s="356"/>
      <c r="EG376" s="356"/>
      <c r="EH376" s="356"/>
      <c r="EI376" s="356"/>
      <c r="EJ376" s="356"/>
      <c r="EK376" s="356"/>
      <c r="EL376" s="356"/>
      <c r="EM376" s="356"/>
      <c r="EN376" s="356"/>
      <c r="EO376" s="356"/>
    </row>
    <row r="377" spans="20:145" ht="17.25" customHeight="1">
      <c r="T377" s="4"/>
      <c r="U377" s="4"/>
      <c r="V377" s="4"/>
      <c r="W377" s="4"/>
      <c r="X377" s="4"/>
      <c r="BB377" s="5"/>
      <c r="BG377" s="6"/>
      <c r="CM377" s="8"/>
      <c r="CN377" s="8"/>
      <c r="CO377" s="8"/>
      <c r="CP377" s="353"/>
      <c r="CQ377" s="355"/>
      <c r="CR377" s="355"/>
      <c r="CS377" s="355"/>
      <c r="CT377" s="355"/>
      <c r="CU377" s="355"/>
      <c r="CV377" s="355"/>
      <c r="CW377" s="355"/>
      <c r="CX377" s="355"/>
      <c r="CY377" s="355"/>
      <c r="CZ377" s="355"/>
      <c r="DA377" s="355"/>
      <c r="DB377" s="355"/>
      <c r="DC377" s="355"/>
      <c r="DD377" s="355"/>
      <c r="DE377" s="355"/>
      <c r="DF377" s="355"/>
      <c r="DG377" s="355"/>
      <c r="DH377" s="355"/>
      <c r="DI377" s="355"/>
      <c r="DJ377" s="355"/>
      <c r="DK377" s="355"/>
      <c r="DL377" s="355"/>
      <c r="DM377" s="355"/>
      <c r="DN377" s="355"/>
      <c r="DO377" s="355"/>
      <c r="DP377" s="10"/>
      <c r="DQ377" s="10"/>
      <c r="DR377" s="356"/>
      <c r="DS377" s="356"/>
      <c r="DT377" s="356"/>
      <c r="DU377" s="356"/>
      <c r="DV377" s="356"/>
      <c r="DW377" s="356"/>
      <c r="DX377" s="356"/>
      <c r="DY377" s="356"/>
      <c r="DZ377" s="356"/>
      <c r="EA377" s="356"/>
      <c r="EB377" s="356"/>
      <c r="EC377" s="356"/>
      <c r="ED377" s="356"/>
      <c r="EE377" s="356"/>
      <c r="EF377" s="356"/>
      <c r="EG377" s="356"/>
      <c r="EH377" s="356"/>
      <c r="EI377" s="356"/>
      <c r="EJ377" s="356"/>
      <c r="EK377" s="356"/>
      <c r="EL377" s="356"/>
      <c r="EM377" s="356"/>
      <c r="EN377" s="356"/>
      <c r="EO377" s="356"/>
    </row>
    <row r="378" spans="20:145" ht="17.25" customHeight="1">
      <c r="T378" s="4"/>
      <c r="U378" s="4"/>
      <c r="V378" s="4"/>
      <c r="W378" s="4"/>
      <c r="X378" s="4"/>
      <c r="BB378" s="5"/>
      <c r="BG378" s="6"/>
      <c r="CM378" s="8"/>
      <c r="CN378" s="8"/>
      <c r="CO378" s="8"/>
      <c r="CP378" s="353"/>
      <c r="CQ378" s="355"/>
      <c r="CR378" s="355"/>
      <c r="CS378" s="355"/>
      <c r="CT378" s="355"/>
      <c r="CU378" s="355"/>
      <c r="CV378" s="355"/>
      <c r="CW378" s="355"/>
      <c r="CX378" s="355"/>
      <c r="CY378" s="355"/>
      <c r="CZ378" s="355"/>
      <c r="DA378" s="355"/>
      <c r="DB378" s="355"/>
      <c r="DC378" s="355"/>
      <c r="DD378" s="355"/>
      <c r="DE378" s="355"/>
      <c r="DF378" s="355"/>
      <c r="DG378" s="355"/>
      <c r="DH378" s="355"/>
      <c r="DI378" s="355"/>
      <c r="DJ378" s="355"/>
      <c r="DK378" s="355"/>
      <c r="DL378" s="355"/>
      <c r="DM378" s="355"/>
      <c r="DN378" s="355"/>
      <c r="DO378" s="355"/>
      <c r="DP378" s="10"/>
      <c r="DQ378" s="10"/>
      <c r="DR378" s="356"/>
      <c r="DS378" s="356"/>
      <c r="DT378" s="356"/>
      <c r="DU378" s="356"/>
      <c r="DV378" s="356"/>
      <c r="DW378" s="356"/>
      <c r="DX378" s="356"/>
      <c r="DY378" s="356"/>
      <c r="DZ378" s="356"/>
      <c r="EA378" s="356"/>
      <c r="EB378" s="356"/>
      <c r="EC378" s="356"/>
      <c r="ED378" s="356"/>
      <c r="EE378" s="356"/>
      <c r="EF378" s="356"/>
      <c r="EG378" s="356"/>
      <c r="EH378" s="356"/>
      <c r="EI378" s="356"/>
      <c r="EJ378" s="356"/>
      <c r="EK378" s="356"/>
      <c r="EL378" s="356"/>
      <c r="EM378" s="356"/>
      <c r="EN378" s="356"/>
      <c r="EO378" s="356"/>
    </row>
    <row r="379" spans="20:145" ht="17.25" customHeight="1">
      <c r="T379" s="4"/>
      <c r="U379" s="4"/>
      <c r="V379" s="4"/>
      <c r="W379" s="4"/>
      <c r="X379" s="4"/>
      <c r="BB379" s="5"/>
      <c r="BG379" s="6"/>
      <c r="CM379" s="8"/>
      <c r="CN379" s="8"/>
      <c r="CO379" s="8"/>
      <c r="CP379" s="353"/>
      <c r="CQ379" s="355"/>
      <c r="CR379" s="355"/>
      <c r="CS379" s="355"/>
      <c r="CT379" s="355"/>
      <c r="CU379" s="355"/>
      <c r="CV379" s="355"/>
      <c r="CW379" s="355"/>
      <c r="CX379" s="355"/>
      <c r="CY379" s="355"/>
      <c r="CZ379" s="355"/>
      <c r="DA379" s="355"/>
      <c r="DB379" s="355"/>
      <c r="DC379" s="355"/>
      <c r="DD379" s="355"/>
      <c r="DE379" s="355"/>
      <c r="DF379" s="355"/>
      <c r="DG379" s="355"/>
      <c r="DH379" s="355"/>
      <c r="DI379" s="355"/>
      <c r="DJ379" s="355"/>
      <c r="DK379" s="355"/>
      <c r="DL379" s="355"/>
      <c r="DM379" s="355"/>
      <c r="DN379" s="355"/>
      <c r="DO379" s="355"/>
      <c r="DP379" s="10"/>
      <c r="DQ379" s="10"/>
      <c r="DR379" s="356"/>
      <c r="DS379" s="356"/>
      <c r="DT379" s="356"/>
      <c r="DU379" s="356"/>
      <c r="DV379" s="356"/>
      <c r="DW379" s="356"/>
      <c r="DX379" s="356"/>
      <c r="DY379" s="356"/>
      <c r="DZ379" s="356"/>
      <c r="EA379" s="356"/>
      <c r="EB379" s="356"/>
      <c r="EC379" s="356"/>
      <c r="ED379" s="356"/>
      <c r="EE379" s="356"/>
      <c r="EF379" s="356"/>
      <c r="EG379" s="356"/>
      <c r="EH379" s="356"/>
      <c r="EI379" s="356"/>
      <c r="EJ379" s="356"/>
      <c r="EK379" s="356"/>
      <c r="EL379" s="356"/>
      <c r="EM379" s="356"/>
      <c r="EN379" s="356"/>
      <c r="EO379" s="356"/>
    </row>
    <row r="380" spans="20:145" ht="17.25" customHeight="1">
      <c r="T380" s="4"/>
      <c r="U380" s="4"/>
      <c r="V380" s="4"/>
      <c r="W380" s="4"/>
      <c r="X380" s="4"/>
      <c r="BB380" s="5"/>
      <c r="BG380" s="6"/>
      <c r="CM380" s="8"/>
      <c r="CN380" s="8"/>
      <c r="CO380" s="8"/>
      <c r="CP380" s="353"/>
      <c r="CQ380" s="355"/>
      <c r="CR380" s="355"/>
      <c r="CS380" s="355"/>
      <c r="CT380" s="355"/>
      <c r="CU380" s="355"/>
      <c r="CV380" s="355"/>
      <c r="CW380" s="355"/>
      <c r="CX380" s="355"/>
      <c r="CY380" s="355"/>
      <c r="CZ380" s="355"/>
      <c r="DA380" s="355"/>
      <c r="DB380" s="355"/>
      <c r="DC380" s="355"/>
      <c r="DD380" s="355"/>
      <c r="DE380" s="355"/>
      <c r="DF380" s="355"/>
      <c r="DG380" s="355"/>
      <c r="DH380" s="355"/>
      <c r="DI380" s="355"/>
      <c r="DJ380" s="355"/>
      <c r="DK380" s="355"/>
      <c r="DL380" s="355"/>
      <c r="DM380" s="355"/>
      <c r="DN380" s="355"/>
      <c r="DO380" s="355"/>
      <c r="DP380" s="10"/>
      <c r="DQ380" s="10"/>
      <c r="DR380" s="356"/>
      <c r="DS380" s="356"/>
      <c r="DT380" s="356"/>
      <c r="DU380" s="356"/>
      <c r="DV380" s="356"/>
      <c r="DW380" s="356"/>
      <c r="DX380" s="356"/>
      <c r="DY380" s="356"/>
      <c r="DZ380" s="356"/>
      <c r="EA380" s="356"/>
      <c r="EB380" s="356"/>
      <c r="EC380" s="356"/>
      <c r="ED380" s="356"/>
      <c r="EE380" s="356"/>
      <c r="EF380" s="356"/>
      <c r="EG380" s="356"/>
      <c r="EH380" s="356"/>
      <c r="EI380" s="356"/>
      <c r="EJ380" s="356"/>
      <c r="EK380" s="356"/>
      <c r="EL380" s="356"/>
      <c r="EM380" s="356"/>
      <c r="EN380" s="356"/>
      <c r="EO380" s="356"/>
    </row>
    <row r="381" spans="20:145" ht="17.25" customHeight="1">
      <c r="T381" s="4"/>
      <c r="U381" s="4"/>
      <c r="V381" s="4"/>
      <c r="W381" s="4"/>
      <c r="X381" s="4"/>
      <c r="BB381" s="5"/>
      <c r="BG381" s="6"/>
      <c r="CM381" s="8"/>
      <c r="CN381" s="8"/>
      <c r="CO381" s="8"/>
      <c r="CP381" s="353"/>
      <c r="CQ381" s="355"/>
      <c r="CR381" s="355"/>
      <c r="CS381" s="355"/>
      <c r="CT381" s="355"/>
      <c r="CU381" s="355"/>
      <c r="CV381" s="355"/>
      <c r="CW381" s="355"/>
      <c r="CX381" s="355"/>
      <c r="CY381" s="355"/>
      <c r="CZ381" s="355"/>
      <c r="DA381" s="355"/>
      <c r="DB381" s="355"/>
      <c r="DC381" s="355"/>
      <c r="DD381" s="355"/>
      <c r="DE381" s="355"/>
      <c r="DF381" s="355"/>
      <c r="DG381" s="355"/>
      <c r="DH381" s="355"/>
      <c r="DI381" s="355"/>
      <c r="DJ381" s="355"/>
      <c r="DK381" s="355"/>
      <c r="DL381" s="355"/>
      <c r="DM381" s="355"/>
      <c r="DN381" s="355"/>
      <c r="DO381" s="355"/>
      <c r="DP381" s="10"/>
      <c r="DQ381" s="10"/>
      <c r="DR381" s="356"/>
      <c r="DS381" s="356"/>
      <c r="DT381" s="356"/>
      <c r="DU381" s="356"/>
      <c r="DV381" s="356"/>
      <c r="DW381" s="356"/>
      <c r="DX381" s="356"/>
      <c r="DY381" s="356"/>
      <c r="DZ381" s="356"/>
      <c r="EA381" s="356"/>
      <c r="EB381" s="356"/>
      <c r="EC381" s="356"/>
      <c r="ED381" s="356"/>
      <c r="EE381" s="356"/>
      <c r="EF381" s="356"/>
      <c r="EG381" s="356"/>
      <c r="EH381" s="356"/>
      <c r="EI381" s="356"/>
      <c r="EJ381" s="356"/>
      <c r="EK381" s="356"/>
      <c r="EL381" s="356"/>
      <c r="EM381" s="356"/>
      <c r="EN381" s="356"/>
      <c r="EO381" s="356"/>
    </row>
    <row r="382" spans="20:145" ht="17.25" customHeight="1">
      <c r="T382" s="4"/>
      <c r="U382" s="4"/>
      <c r="V382" s="4"/>
      <c r="W382" s="4"/>
      <c r="X382" s="4"/>
      <c r="BB382" s="5"/>
      <c r="BG382" s="6"/>
      <c r="CM382" s="8"/>
      <c r="CN382" s="8"/>
      <c r="CO382" s="8"/>
      <c r="CP382" s="353"/>
      <c r="CQ382" s="355"/>
      <c r="CR382" s="355"/>
      <c r="CS382" s="355"/>
      <c r="CT382" s="355"/>
      <c r="CU382" s="355"/>
      <c r="CV382" s="355"/>
      <c r="CW382" s="355"/>
      <c r="CX382" s="355"/>
      <c r="CY382" s="355"/>
      <c r="CZ382" s="355"/>
      <c r="DA382" s="355"/>
      <c r="DB382" s="355"/>
      <c r="DC382" s="355"/>
      <c r="DD382" s="355"/>
      <c r="DE382" s="355"/>
      <c r="DF382" s="355"/>
      <c r="DG382" s="355"/>
      <c r="DH382" s="355"/>
      <c r="DI382" s="355"/>
      <c r="DJ382" s="355"/>
      <c r="DK382" s="355"/>
      <c r="DL382" s="355"/>
      <c r="DM382" s="355"/>
      <c r="DN382" s="355"/>
      <c r="DO382" s="355"/>
      <c r="DP382" s="10"/>
      <c r="DQ382" s="10"/>
      <c r="DR382" s="356"/>
      <c r="DS382" s="356"/>
      <c r="DT382" s="356"/>
      <c r="DU382" s="356"/>
      <c r="DV382" s="356"/>
      <c r="DW382" s="356"/>
      <c r="DX382" s="356"/>
      <c r="DY382" s="356"/>
      <c r="DZ382" s="356"/>
      <c r="EA382" s="356"/>
      <c r="EB382" s="356"/>
      <c r="EC382" s="356"/>
      <c r="ED382" s="356"/>
      <c r="EE382" s="356"/>
      <c r="EF382" s="356"/>
      <c r="EG382" s="356"/>
      <c r="EH382" s="356"/>
      <c r="EI382" s="356"/>
      <c r="EJ382" s="356"/>
      <c r="EK382" s="356"/>
      <c r="EL382" s="356"/>
      <c r="EM382" s="356"/>
      <c r="EN382" s="356"/>
      <c r="EO382" s="356"/>
    </row>
    <row r="383" spans="20:145" ht="17.25" customHeight="1">
      <c r="T383" s="4"/>
      <c r="U383" s="4"/>
      <c r="V383" s="4"/>
      <c r="W383" s="4"/>
      <c r="X383" s="4"/>
      <c r="BB383" s="5"/>
      <c r="BG383" s="6"/>
      <c r="CM383" s="8"/>
      <c r="CN383" s="8"/>
      <c r="CO383" s="8"/>
      <c r="CP383" s="353"/>
      <c r="CQ383" s="355"/>
      <c r="CR383" s="355"/>
      <c r="CS383" s="355"/>
      <c r="CT383" s="355"/>
      <c r="CU383" s="355"/>
      <c r="CV383" s="355"/>
      <c r="CW383" s="355"/>
      <c r="CX383" s="355"/>
      <c r="CY383" s="355"/>
      <c r="CZ383" s="355"/>
      <c r="DA383" s="355"/>
      <c r="DB383" s="355"/>
      <c r="DC383" s="355"/>
      <c r="DD383" s="355"/>
      <c r="DE383" s="355"/>
      <c r="DF383" s="355"/>
      <c r="DG383" s="355"/>
      <c r="DH383" s="355"/>
      <c r="DI383" s="355"/>
      <c r="DJ383" s="355"/>
      <c r="DK383" s="355"/>
      <c r="DL383" s="355"/>
      <c r="DM383" s="355"/>
      <c r="DN383" s="355"/>
      <c r="DO383" s="355"/>
      <c r="DP383" s="10"/>
      <c r="DQ383" s="10"/>
      <c r="DR383" s="356"/>
      <c r="DS383" s="356"/>
      <c r="DT383" s="356"/>
      <c r="DU383" s="356"/>
      <c r="DV383" s="356"/>
      <c r="DW383" s="356"/>
      <c r="DX383" s="356"/>
      <c r="DY383" s="356"/>
      <c r="DZ383" s="356"/>
      <c r="EA383" s="356"/>
      <c r="EB383" s="356"/>
      <c r="EC383" s="356"/>
      <c r="ED383" s="356"/>
      <c r="EE383" s="356"/>
      <c r="EF383" s="356"/>
      <c r="EG383" s="356"/>
      <c r="EH383" s="356"/>
      <c r="EI383" s="356"/>
      <c r="EJ383" s="356"/>
      <c r="EK383" s="356"/>
      <c r="EL383" s="356"/>
      <c r="EM383" s="356"/>
      <c r="EN383" s="356"/>
      <c r="EO383" s="356"/>
    </row>
    <row r="384" spans="20:145" ht="17.25" customHeight="1">
      <c r="T384" s="4"/>
      <c r="U384" s="4"/>
      <c r="V384" s="4"/>
      <c r="W384" s="4"/>
      <c r="X384" s="4"/>
      <c r="BB384" s="5"/>
      <c r="BG384" s="6"/>
      <c r="CM384" s="8"/>
      <c r="CN384" s="8"/>
      <c r="CO384" s="8"/>
      <c r="CP384" s="353"/>
      <c r="CQ384" s="355"/>
      <c r="CR384" s="355"/>
      <c r="CS384" s="355"/>
      <c r="CT384" s="355"/>
      <c r="CU384" s="355"/>
      <c r="CV384" s="355"/>
      <c r="CW384" s="355"/>
      <c r="CX384" s="355"/>
      <c r="CY384" s="355"/>
      <c r="CZ384" s="355"/>
      <c r="DA384" s="355"/>
      <c r="DB384" s="355"/>
      <c r="DC384" s="355"/>
      <c r="DD384" s="355"/>
      <c r="DE384" s="355"/>
      <c r="DF384" s="355"/>
      <c r="DG384" s="355"/>
      <c r="DH384" s="355"/>
      <c r="DI384" s="355"/>
      <c r="DJ384" s="355"/>
      <c r="DK384" s="355"/>
      <c r="DL384" s="355"/>
      <c r="DM384" s="355"/>
      <c r="DN384" s="355"/>
      <c r="DO384" s="355"/>
      <c r="DP384" s="10"/>
      <c r="DQ384" s="10"/>
      <c r="DR384" s="356"/>
      <c r="DS384" s="356"/>
      <c r="DT384" s="356"/>
      <c r="DU384" s="356"/>
      <c r="DV384" s="356"/>
      <c r="DW384" s="356"/>
      <c r="DX384" s="356"/>
      <c r="DY384" s="356"/>
      <c r="DZ384" s="356"/>
      <c r="EA384" s="356"/>
      <c r="EB384" s="356"/>
      <c r="EC384" s="356"/>
      <c r="ED384" s="356"/>
      <c r="EE384" s="356"/>
      <c r="EF384" s="356"/>
      <c r="EG384" s="356"/>
      <c r="EH384" s="356"/>
      <c r="EI384" s="356"/>
      <c r="EJ384" s="356"/>
      <c r="EK384" s="356"/>
      <c r="EL384" s="356"/>
      <c r="EM384" s="356"/>
      <c r="EN384" s="356"/>
      <c r="EO384" s="356"/>
    </row>
    <row r="385" spans="20:145" ht="17.25" customHeight="1">
      <c r="T385" s="4"/>
      <c r="U385" s="4"/>
      <c r="V385" s="4"/>
      <c r="W385" s="4"/>
      <c r="X385" s="4"/>
      <c r="BB385" s="5"/>
      <c r="BG385" s="6"/>
      <c r="CM385" s="8"/>
      <c r="CN385" s="8"/>
      <c r="CO385" s="8"/>
      <c r="CP385" s="353"/>
      <c r="CQ385" s="355"/>
      <c r="CR385" s="355"/>
      <c r="CS385" s="355"/>
      <c r="CT385" s="355"/>
      <c r="CU385" s="355"/>
      <c r="CV385" s="355"/>
      <c r="CW385" s="355"/>
      <c r="CX385" s="355"/>
      <c r="CY385" s="355"/>
      <c r="CZ385" s="355"/>
      <c r="DA385" s="355"/>
      <c r="DB385" s="355"/>
      <c r="DC385" s="355"/>
      <c r="DD385" s="355"/>
      <c r="DE385" s="355"/>
      <c r="DF385" s="355"/>
      <c r="DG385" s="355"/>
      <c r="DH385" s="355"/>
      <c r="DI385" s="355"/>
      <c r="DJ385" s="355"/>
      <c r="DK385" s="355"/>
      <c r="DL385" s="355"/>
      <c r="DM385" s="355"/>
      <c r="DN385" s="355"/>
      <c r="DO385" s="355"/>
      <c r="DP385" s="10"/>
      <c r="DQ385" s="10"/>
      <c r="DR385" s="356"/>
      <c r="DS385" s="356"/>
      <c r="DT385" s="356"/>
      <c r="DU385" s="356"/>
      <c r="DV385" s="356"/>
      <c r="DW385" s="356"/>
      <c r="DX385" s="356"/>
      <c r="DY385" s="356"/>
      <c r="DZ385" s="356"/>
      <c r="EA385" s="356"/>
      <c r="EB385" s="356"/>
      <c r="EC385" s="356"/>
      <c r="ED385" s="356"/>
      <c r="EE385" s="356"/>
      <c r="EF385" s="356"/>
      <c r="EG385" s="356"/>
      <c r="EH385" s="356"/>
      <c r="EI385" s="356"/>
      <c r="EJ385" s="356"/>
      <c r="EK385" s="356"/>
      <c r="EL385" s="356"/>
      <c r="EM385" s="356"/>
      <c r="EN385" s="356"/>
      <c r="EO385" s="356"/>
    </row>
    <row r="386" spans="20:145" ht="17.25" customHeight="1">
      <c r="T386" s="4"/>
      <c r="U386" s="4"/>
      <c r="V386" s="4"/>
      <c r="W386" s="4"/>
      <c r="X386" s="4"/>
      <c r="BB386" s="5"/>
      <c r="BG386" s="6"/>
      <c r="CM386" s="8"/>
      <c r="CN386" s="8"/>
      <c r="CO386" s="8"/>
      <c r="CP386" s="353"/>
      <c r="CQ386" s="355"/>
      <c r="CR386" s="355"/>
      <c r="CS386" s="355"/>
      <c r="CT386" s="355"/>
      <c r="CU386" s="355"/>
      <c r="CV386" s="355"/>
      <c r="CW386" s="355"/>
      <c r="CX386" s="355"/>
      <c r="CY386" s="355"/>
      <c r="CZ386" s="355"/>
      <c r="DA386" s="355"/>
      <c r="DB386" s="355"/>
      <c r="DC386" s="355"/>
      <c r="DD386" s="355"/>
      <c r="DE386" s="355"/>
      <c r="DF386" s="355"/>
      <c r="DG386" s="355"/>
      <c r="DH386" s="355"/>
      <c r="DI386" s="355"/>
      <c r="DJ386" s="355"/>
      <c r="DK386" s="355"/>
      <c r="DL386" s="355"/>
      <c r="DM386" s="355"/>
      <c r="DN386" s="355"/>
      <c r="DO386" s="355"/>
      <c r="DP386" s="10"/>
      <c r="DQ386" s="10"/>
      <c r="DR386" s="356"/>
      <c r="DS386" s="356"/>
      <c r="DT386" s="356"/>
      <c r="DU386" s="356"/>
      <c r="DV386" s="356"/>
      <c r="DW386" s="356"/>
      <c r="DX386" s="356"/>
      <c r="DY386" s="356"/>
      <c r="DZ386" s="356"/>
      <c r="EA386" s="356"/>
      <c r="EB386" s="356"/>
      <c r="EC386" s="356"/>
      <c r="ED386" s="356"/>
      <c r="EE386" s="356"/>
      <c r="EF386" s="356"/>
      <c r="EG386" s="356"/>
      <c r="EH386" s="356"/>
      <c r="EI386" s="356"/>
      <c r="EJ386" s="356"/>
      <c r="EK386" s="356"/>
      <c r="EL386" s="356"/>
      <c r="EM386" s="356"/>
      <c r="EN386" s="356"/>
      <c r="EO386" s="356"/>
    </row>
    <row r="387" spans="20:145" ht="17.25" customHeight="1">
      <c r="T387" s="4"/>
      <c r="U387" s="4"/>
      <c r="V387" s="4"/>
      <c r="W387" s="4"/>
      <c r="X387" s="4"/>
      <c r="BB387" s="5"/>
      <c r="BG387" s="6"/>
      <c r="CM387" s="8"/>
      <c r="CN387" s="8"/>
      <c r="CO387" s="8"/>
      <c r="CP387" s="353"/>
      <c r="CQ387" s="355"/>
      <c r="CR387" s="355"/>
      <c r="CS387" s="355"/>
      <c r="CT387" s="355"/>
      <c r="CU387" s="355"/>
      <c r="CV387" s="355"/>
      <c r="CW387" s="355"/>
      <c r="CX387" s="355"/>
      <c r="CY387" s="355"/>
      <c r="CZ387" s="355"/>
      <c r="DA387" s="355"/>
      <c r="DB387" s="355"/>
      <c r="DC387" s="355"/>
      <c r="DD387" s="355"/>
      <c r="DE387" s="355"/>
      <c r="DF387" s="355"/>
      <c r="DG387" s="355"/>
      <c r="DH387" s="355"/>
      <c r="DI387" s="355"/>
      <c r="DJ387" s="355"/>
      <c r="DK387" s="355"/>
      <c r="DL387" s="355"/>
      <c r="DM387" s="355"/>
      <c r="DN387" s="355"/>
      <c r="DO387" s="355"/>
      <c r="DP387" s="10"/>
      <c r="DQ387" s="10"/>
      <c r="DR387" s="356"/>
      <c r="DS387" s="356"/>
      <c r="DT387" s="356"/>
      <c r="DU387" s="356"/>
      <c r="DV387" s="356"/>
      <c r="DW387" s="356"/>
      <c r="DX387" s="356"/>
      <c r="DY387" s="356"/>
      <c r="DZ387" s="356"/>
      <c r="EA387" s="356"/>
      <c r="EB387" s="356"/>
      <c r="EC387" s="356"/>
      <c r="ED387" s="356"/>
      <c r="EE387" s="356"/>
      <c r="EF387" s="356"/>
      <c r="EG387" s="356"/>
      <c r="EH387" s="356"/>
      <c r="EI387" s="356"/>
      <c r="EJ387" s="356"/>
      <c r="EK387" s="356"/>
      <c r="EL387" s="356"/>
      <c r="EM387" s="356"/>
      <c r="EN387" s="356"/>
      <c r="EO387" s="356"/>
    </row>
    <row r="388" spans="20:145" ht="17.25" customHeight="1">
      <c r="T388" s="4"/>
      <c r="U388" s="4"/>
      <c r="V388" s="4"/>
      <c r="W388" s="4"/>
      <c r="X388" s="4"/>
      <c r="BB388" s="5"/>
      <c r="BG388" s="6"/>
      <c r="CM388" s="8"/>
      <c r="CN388" s="8"/>
      <c r="CO388" s="8"/>
      <c r="CP388" s="353"/>
      <c r="CQ388" s="355"/>
      <c r="CR388" s="355"/>
      <c r="CS388" s="355"/>
      <c r="CT388" s="355"/>
      <c r="CU388" s="355"/>
      <c r="CV388" s="355"/>
      <c r="CW388" s="355"/>
      <c r="CX388" s="355"/>
      <c r="CY388" s="355"/>
      <c r="CZ388" s="355"/>
      <c r="DA388" s="355"/>
      <c r="DB388" s="355"/>
      <c r="DC388" s="355"/>
      <c r="DD388" s="355"/>
      <c r="DE388" s="355"/>
      <c r="DF388" s="355"/>
      <c r="DG388" s="355"/>
      <c r="DH388" s="355"/>
      <c r="DI388" s="355"/>
      <c r="DJ388" s="355"/>
      <c r="DK388" s="355"/>
      <c r="DL388" s="355"/>
      <c r="DM388" s="355"/>
      <c r="DN388" s="355"/>
      <c r="DO388" s="355"/>
      <c r="DP388" s="10"/>
      <c r="DQ388" s="10"/>
      <c r="DR388" s="356"/>
      <c r="DS388" s="356"/>
      <c r="DT388" s="356"/>
      <c r="DU388" s="356"/>
      <c r="DV388" s="356"/>
      <c r="DW388" s="356"/>
      <c r="DX388" s="356"/>
      <c r="DY388" s="356"/>
      <c r="DZ388" s="356"/>
      <c r="EA388" s="356"/>
      <c r="EB388" s="356"/>
      <c r="EC388" s="356"/>
      <c r="ED388" s="356"/>
      <c r="EE388" s="356"/>
      <c r="EF388" s="356"/>
      <c r="EG388" s="356"/>
      <c r="EH388" s="356"/>
      <c r="EI388" s="356"/>
      <c r="EJ388" s="356"/>
      <c r="EK388" s="356"/>
      <c r="EL388" s="356"/>
      <c r="EM388" s="356"/>
      <c r="EN388" s="356"/>
      <c r="EO388" s="356"/>
    </row>
    <row r="389" spans="20:145" ht="17.25" customHeight="1">
      <c r="T389" s="4"/>
      <c r="U389" s="4"/>
      <c r="V389" s="4"/>
      <c r="W389" s="4"/>
      <c r="X389" s="4"/>
      <c r="BB389" s="5"/>
      <c r="BG389" s="6"/>
      <c r="CM389" s="8"/>
      <c r="CN389" s="8"/>
      <c r="CO389" s="8"/>
      <c r="CP389" s="353"/>
      <c r="CQ389" s="355"/>
      <c r="CR389" s="355"/>
      <c r="CS389" s="355"/>
      <c r="CT389" s="355"/>
      <c r="CU389" s="355"/>
      <c r="CV389" s="355"/>
      <c r="CW389" s="355"/>
      <c r="CX389" s="355"/>
      <c r="CY389" s="355"/>
      <c r="CZ389" s="355"/>
      <c r="DA389" s="355"/>
      <c r="DB389" s="355"/>
      <c r="DC389" s="355"/>
      <c r="DD389" s="355"/>
      <c r="DE389" s="355"/>
      <c r="DF389" s="355"/>
      <c r="DG389" s="355"/>
      <c r="DH389" s="355"/>
      <c r="DI389" s="355"/>
      <c r="DJ389" s="355"/>
      <c r="DK389" s="355"/>
      <c r="DL389" s="355"/>
      <c r="DM389" s="355"/>
      <c r="DN389" s="355"/>
      <c r="DO389" s="355"/>
      <c r="DP389" s="10"/>
      <c r="DQ389" s="10"/>
      <c r="DR389" s="356"/>
      <c r="DS389" s="356"/>
      <c r="DT389" s="356"/>
      <c r="DU389" s="356"/>
      <c r="DV389" s="356"/>
      <c r="DW389" s="356"/>
      <c r="DX389" s="356"/>
      <c r="DY389" s="356"/>
      <c r="DZ389" s="356"/>
      <c r="EA389" s="356"/>
      <c r="EB389" s="356"/>
      <c r="EC389" s="356"/>
      <c r="ED389" s="356"/>
      <c r="EE389" s="356"/>
      <c r="EF389" s="356"/>
      <c r="EG389" s="356"/>
      <c r="EH389" s="356"/>
      <c r="EI389" s="356"/>
      <c r="EJ389" s="356"/>
      <c r="EK389" s="356"/>
      <c r="EL389" s="356"/>
      <c r="EM389" s="356"/>
      <c r="EN389" s="356"/>
      <c r="EO389" s="356"/>
    </row>
    <row r="390" spans="20:145" ht="17.25" customHeight="1">
      <c r="T390" s="4"/>
      <c r="U390" s="4"/>
      <c r="V390" s="4"/>
      <c r="W390" s="4"/>
      <c r="X390" s="4"/>
      <c r="BB390" s="5"/>
      <c r="BG390" s="6"/>
      <c r="CM390" s="8"/>
      <c r="CN390" s="8"/>
      <c r="CO390" s="8"/>
      <c r="CP390" s="353"/>
      <c r="CQ390" s="355"/>
      <c r="CR390" s="355"/>
      <c r="CS390" s="355"/>
      <c r="CT390" s="355"/>
      <c r="CU390" s="355"/>
      <c r="CV390" s="355"/>
      <c r="CW390" s="355"/>
      <c r="CX390" s="355"/>
      <c r="CY390" s="355"/>
      <c r="CZ390" s="355"/>
      <c r="DA390" s="355"/>
      <c r="DB390" s="355"/>
      <c r="DC390" s="355"/>
      <c r="DD390" s="355"/>
      <c r="DE390" s="355"/>
      <c r="DF390" s="355"/>
      <c r="DG390" s="355"/>
      <c r="DH390" s="355"/>
      <c r="DI390" s="355"/>
      <c r="DJ390" s="355"/>
      <c r="DK390" s="355"/>
      <c r="DL390" s="355"/>
      <c r="DM390" s="355"/>
      <c r="DN390" s="355"/>
      <c r="DO390" s="355"/>
      <c r="DP390" s="10"/>
      <c r="DQ390" s="10"/>
      <c r="DR390" s="356"/>
      <c r="DS390" s="356"/>
      <c r="DT390" s="356"/>
      <c r="DU390" s="356"/>
      <c r="DV390" s="356"/>
      <c r="DW390" s="356"/>
      <c r="DX390" s="356"/>
      <c r="DY390" s="356"/>
      <c r="DZ390" s="356"/>
      <c r="EA390" s="356"/>
      <c r="EB390" s="356"/>
      <c r="EC390" s="356"/>
      <c r="ED390" s="356"/>
      <c r="EE390" s="356"/>
      <c r="EF390" s="356"/>
      <c r="EG390" s="356"/>
      <c r="EH390" s="356"/>
      <c r="EI390" s="356"/>
      <c r="EJ390" s="356"/>
      <c r="EK390" s="356"/>
      <c r="EL390" s="356"/>
      <c r="EM390" s="356"/>
      <c r="EN390" s="356"/>
      <c r="EO390" s="356"/>
    </row>
    <row r="391" spans="20:145" ht="17.25" customHeight="1">
      <c r="T391" s="4"/>
      <c r="U391" s="4"/>
      <c r="V391" s="4"/>
      <c r="W391" s="4"/>
      <c r="X391" s="4"/>
      <c r="BB391" s="5"/>
      <c r="BG391" s="6"/>
      <c r="CM391" s="8"/>
      <c r="CN391" s="8"/>
      <c r="CO391" s="8"/>
      <c r="CP391" s="353"/>
      <c r="CQ391" s="355"/>
      <c r="CR391" s="355"/>
      <c r="CS391" s="355"/>
      <c r="CT391" s="355"/>
      <c r="CU391" s="355"/>
      <c r="CV391" s="355"/>
      <c r="CW391" s="355"/>
      <c r="CX391" s="355"/>
      <c r="CY391" s="355"/>
      <c r="CZ391" s="355"/>
      <c r="DA391" s="355"/>
      <c r="DB391" s="355"/>
      <c r="DC391" s="355"/>
      <c r="DD391" s="355"/>
      <c r="DE391" s="355"/>
      <c r="DF391" s="355"/>
      <c r="DG391" s="355"/>
      <c r="DH391" s="355"/>
      <c r="DI391" s="355"/>
      <c r="DJ391" s="355"/>
      <c r="DK391" s="355"/>
      <c r="DL391" s="355"/>
      <c r="DM391" s="355"/>
      <c r="DN391" s="355"/>
      <c r="DO391" s="355"/>
      <c r="DP391" s="10"/>
      <c r="DQ391" s="10"/>
      <c r="DR391" s="356"/>
      <c r="DS391" s="356"/>
      <c r="DT391" s="356"/>
      <c r="DU391" s="356"/>
      <c r="DV391" s="356"/>
      <c r="DW391" s="356"/>
      <c r="DX391" s="356"/>
      <c r="DY391" s="356"/>
      <c r="DZ391" s="356"/>
      <c r="EA391" s="356"/>
      <c r="EB391" s="356"/>
      <c r="EC391" s="356"/>
      <c r="ED391" s="356"/>
      <c r="EE391" s="356"/>
      <c r="EF391" s="356"/>
      <c r="EG391" s="356"/>
      <c r="EH391" s="356"/>
      <c r="EI391" s="356"/>
      <c r="EJ391" s="356"/>
      <c r="EK391" s="356"/>
      <c r="EL391" s="356"/>
      <c r="EM391" s="356"/>
      <c r="EN391" s="356"/>
      <c r="EO391" s="356"/>
    </row>
    <row r="392" spans="20:145" ht="17.25" customHeight="1">
      <c r="T392" s="4"/>
      <c r="U392" s="4"/>
      <c r="V392" s="4"/>
      <c r="W392" s="4"/>
      <c r="X392" s="4"/>
      <c r="BB392" s="5"/>
      <c r="BG392" s="6"/>
      <c r="CM392" s="8"/>
      <c r="CN392" s="8"/>
      <c r="CO392" s="8"/>
      <c r="CP392" s="353"/>
      <c r="CQ392" s="355"/>
      <c r="CR392" s="355"/>
      <c r="CS392" s="355"/>
      <c r="CT392" s="355"/>
      <c r="CU392" s="355"/>
      <c r="CV392" s="355"/>
      <c r="CW392" s="355"/>
      <c r="CX392" s="355"/>
      <c r="CY392" s="355"/>
      <c r="CZ392" s="355"/>
      <c r="DA392" s="355"/>
      <c r="DB392" s="355"/>
      <c r="DC392" s="355"/>
      <c r="DD392" s="355"/>
      <c r="DE392" s="355"/>
      <c r="DF392" s="355"/>
      <c r="DG392" s="355"/>
      <c r="DH392" s="355"/>
      <c r="DI392" s="355"/>
      <c r="DJ392" s="355"/>
      <c r="DK392" s="355"/>
      <c r="DL392" s="355"/>
      <c r="DM392" s="355"/>
      <c r="DN392" s="355"/>
      <c r="DO392" s="355"/>
      <c r="DP392" s="10"/>
      <c r="DQ392" s="10"/>
      <c r="DR392" s="356"/>
      <c r="DS392" s="356"/>
      <c r="DT392" s="356"/>
      <c r="DU392" s="356"/>
      <c r="DV392" s="356"/>
      <c r="DW392" s="356"/>
      <c r="DX392" s="356"/>
      <c r="DY392" s="356"/>
      <c r="DZ392" s="356"/>
      <c r="EA392" s="356"/>
      <c r="EB392" s="356"/>
      <c r="EC392" s="356"/>
      <c r="ED392" s="356"/>
      <c r="EE392" s="356"/>
      <c r="EF392" s="356"/>
      <c r="EG392" s="356"/>
      <c r="EH392" s="356"/>
      <c r="EI392" s="356"/>
      <c r="EJ392" s="356"/>
      <c r="EK392" s="356"/>
      <c r="EL392" s="356"/>
      <c r="EM392" s="356"/>
      <c r="EN392" s="356"/>
      <c r="EO392" s="356"/>
    </row>
    <row r="393" spans="20:145" ht="17.25" customHeight="1">
      <c r="T393" s="4"/>
      <c r="U393" s="4"/>
      <c r="V393" s="4"/>
      <c r="W393" s="4"/>
      <c r="X393" s="4"/>
      <c r="BB393" s="5"/>
      <c r="BG393" s="6"/>
      <c r="CM393" s="8"/>
      <c r="CN393" s="8"/>
      <c r="CO393" s="8"/>
      <c r="CP393" s="353"/>
      <c r="CQ393" s="355"/>
      <c r="CR393" s="355"/>
      <c r="CS393" s="355"/>
      <c r="CT393" s="355"/>
      <c r="CU393" s="355"/>
      <c r="CV393" s="355"/>
      <c r="CW393" s="355"/>
      <c r="CX393" s="355"/>
      <c r="CY393" s="355"/>
      <c r="CZ393" s="355"/>
      <c r="DA393" s="355"/>
      <c r="DB393" s="355"/>
      <c r="DC393" s="355"/>
      <c r="DD393" s="355"/>
      <c r="DE393" s="355"/>
      <c r="DF393" s="355"/>
      <c r="DG393" s="355"/>
      <c r="DH393" s="355"/>
      <c r="DI393" s="355"/>
      <c r="DJ393" s="355"/>
      <c r="DK393" s="355"/>
      <c r="DL393" s="355"/>
      <c r="DM393" s="355"/>
      <c r="DN393" s="355"/>
      <c r="DO393" s="355"/>
      <c r="DP393" s="10"/>
      <c r="DQ393" s="10"/>
      <c r="DR393" s="356"/>
      <c r="DS393" s="356"/>
      <c r="DT393" s="356"/>
      <c r="DU393" s="356"/>
      <c r="DV393" s="356"/>
      <c r="DW393" s="356"/>
      <c r="DX393" s="356"/>
      <c r="DY393" s="356"/>
      <c r="DZ393" s="356"/>
      <c r="EA393" s="356"/>
      <c r="EB393" s="356"/>
      <c r="EC393" s="356"/>
      <c r="ED393" s="356"/>
      <c r="EE393" s="356"/>
      <c r="EF393" s="356"/>
      <c r="EG393" s="356"/>
      <c r="EH393" s="356"/>
      <c r="EI393" s="356"/>
      <c r="EJ393" s="356"/>
      <c r="EK393" s="356"/>
      <c r="EL393" s="356"/>
      <c r="EM393" s="356"/>
      <c r="EN393" s="356"/>
      <c r="EO393" s="356"/>
    </row>
    <row r="394" spans="20:145" ht="17.25" customHeight="1">
      <c r="T394" s="4"/>
      <c r="U394" s="4"/>
      <c r="V394" s="4"/>
      <c r="W394" s="4"/>
      <c r="X394" s="4"/>
      <c r="BB394" s="5"/>
      <c r="BG394" s="6"/>
      <c r="CM394" s="8"/>
      <c r="CN394" s="8"/>
      <c r="CO394" s="8"/>
      <c r="CP394" s="353"/>
      <c r="CQ394" s="355"/>
      <c r="CR394" s="355"/>
      <c r="CS394" s="355"/>
      <c r="CT394" s="355"/>
      <c r="CU394" s="355"/>
      <c r="CV394" s="355"/>
      <c r="CW394" s="355"/>
      <c r="CX394" s="355"/>
      <c r="CY394" s="355"/>
      <c r="CZ394" s="355"/>
      <c r="DA394" s="355"/>
      <c r="DB394" s="355"/>
      <c r="DC394" s="355"/>
      <c r="DD394" s="355"/>
      <c r="DE394" s="355"/>
      <c r="DF394" s="355"/>
      <c r="DG394" s="355"/>
      <c r="DH394" s="355"/>
      <c r="DI394" s="355"/>
      <c r="DJ394" s="355"/>
      <c r="DK394" s="355"/>
      <c r="DL394" s="355"/>
      <c r="DM394" s="355"/>
      <c r="DN394" s="355"/>
      <c r="DO394" s="355"/>
      <c r="DP394" s="10"/>
      <c r="DQ394" s="10"/>
      <c r="DR394" s="356"/>
      <c r="DS394" s="356"/>
      <c r="DT394" s="356"/>
      <c r="DU394" s="356"/>
      <c r="DV394" s="356"/>
      <c r="DW394" s="356"/>
      <c r="DX394" s="356"/>
      <c r="DY394" s="356"/>
      <c r="DZ394" s="356"/>
      <c r="EA394" s="356"/>
      <c r="EB394" s="356"/>
      <c r="EC394" s="356"/>
      <c r="ED394" s="356"/>
      <c r="EE394" s="356"/>
      <c r="EF394" s="356"/>
      <c r="EG394" s="356"/>
      <c r="EH394" s="356"/>
      <c r="EI394" s="356"/>
      <c r="EJ394" s="356"/>
      <c r="EK394" s="356"/>
      <c r="EL394" s="356"/>
      <c r="EM394" s="356"/>
      <c r="EN394" s="356"/>
      <c r="EO394" s="356"/>
    </row>
    <row r="395" spans="20:145" ht="17.25" customHeight="1">
      <c r="T395" s="4"/>
      <c r="U395" s="4"/>
      <c r="V395" s="4"/>
      <c r="W395" s="4"/>
      <c r="X395" s="4"/>
      <c r="BB395" s="5"/>
      <c r="BG395" s="6"/>
      <c r="CM395" s="8"/>
      <c r="CN395" s="8"/>
      <c r="CO395" s="8"/>
      <c r="CP395" s="353"/>
      <c r="CQ395" s="355"/>
      <c r="CR395" s="355"/>
      <c r="CS395" s="355"/>
      <c r="CT395" s="355"/>
      <c r="CU395" s="355"/>
      <c r="CV395" s="355"/>
      <c r="CW395" s="355"/>
      <c r="CX395" s="355"/>
      <c r="CY395" s="355"/>
      <c r="CZ395" s="355"/>
      <c r="DA395" s="355"/>
      <c r="DB395" s="355"/>
      <c r="DC395" s="355"/>
      <c r="DD395" s="355"/>
      <c r="DE395" s="355"/>
      <c r="DF395" s="355"/>
      <c r="DG395" s="355"/>
      <c r="DH395" s="355"/>
      <c r="DI395" s="355"/>
      <c r="DJ395" s="355"/>
      <c r="DK395" s="355"/>
      <c r="DL395" s="355"/>
      <c r="DM395" s="355"/>
      <c r="DN395" s="355"/>
      <c r="DO395" s="355"/>
      <c r="DP395" s="10"/>
      <c r="DQ395" s="10"/>
      <c r="DR395" s="356"/>
      <c r="DS395" s="356"/>
      <c r="DT395" s="356"/>
      <c r="DU395" s="356"/>
      <c r="DV395" s="356"/>
      <c r="DW395" s="356"/>
      <c r="DX395" s="356"/>
      <c r="DY395" s="356"/>
      <c r="DZ395" s="356"/>
      <c r="EA395" s="356"/>
      <c r="EB395" s="356"/>
      <c r="EC395" s="356"/>
      <c r="ED395" s="356"/>
      <c r="EE395" s="356"/>
      <c r="EF395" s="356"/>
      <c r="EG395" s="356"/>
      <c r="EH395" s="356"/>
      <c r="EI395" s="356"/>
      <c r="EJ395" s="356"/>
      <c r="EK395" s="356"/>
      <c r="EL395" s="356"/>
      <c r="EM395" s="356"/>
      <c r="EN395" s="356"/>
      <c r="EO395" s="356"/>
    </row>
    <row r="396" spans="20:145" ht="17.25" customHeight="1">
      <c r="T396" s="4"/>
      <c r="U396" s="4"/>
      <c r="V396" s="4"/>
      <c r="W396" s="4"/>
      <c r="X396" s="4"/>
      <c r="BB396" s="5"/>
      <c r="BG396" s="6"/>
      <c r="CM396" s="8"/>
      <c r="CN396" s="8"/>
      <c r="CO396" s="8"/>
      <c r="CP396" s="353"/>
      <c r="CQ396" s="355"/>
      <c r="CR396" s="355"/>
      <c r="CS396" s="355"/>
      <c r="CT396" s="355"/>
      <c r="CU396" s="355"/>
      <c r="CV396" s="355"/>
      <c r="CW396" s="355"/>
      <c r="CX396" s="355"/>
      <c r="CY396" s="355"/>
      <c r="CZ396" s="355"/>
      <c r="DA396" s="355"/>
      <c r="DB396" s="355"/>
      <c r="DC396" s="355"/>
      <c r="DD396" s="355"/>
      <c r="DE396" s="355"/>
      <c r="DF396" s="355"/>
      <c r="DG396" s="355"/>
      <c r="DH396" s="355"/>
      <c r="DI396" s="355"/>
      <c r="DJ396" s="355"/>
      <c r="DK396" s="355"/>
      <c r="DL396" s="355"/>
      <c r="DM396" s="355"/>
      <c r="DN396" s="355"/>
      <c r="DO396" s="355"/>
      <c r="DP396" s="10"/>
      <c r="DQ396" s="10"/>
      <c r="DR396" s="356"/>
      <c r="DS396" s="356"/>
      <c r="DT396" s="356"/>
      <c r="DU396" s="356"/>
      <c r="DV396" s="356"/>
      <c r="DW396" s="356"/>
      <c r="DX396" s="356"/>
      <c r="DY396" s="356"/>
      <c r="DZ396" s="356"/>
      <c r="EA396" s="356"/>
      <c r="EB396" s="356"/>
      <c r="EC396" s="356"/>
      <c r="ED396" s="356"/>
      <c r="EE396" s="356"/>
      <c r="EF396" s="356"/>
      <c r="EG396" s="356"/>
      <c r="EH396" s="356"/>
      <c r="EI396" s="356"/>
      <c r="EJ396" s="356"/>
      <c r="EK396" s="356"/>
      <c r="EL396" s="356"/>
      <c r="EM396" s="356"/>
      <c r="EN396" s="356"/>
      <c r="EO396" s="356"/>
    </row>
    <row r="397" spans="20:145" ht="17.25" customHeight="1">
      <c r="T397" s="4"/>
      <c r="U397" s="4"/>
      <c r="V397" s="4"/>
      <c r="W397" s="4"/>
      <c r="X397" s="4"/>
      <c r="BB397" s="5"/>
      <c r="BG397" s="6"/>
      <c r="CM397" s="8"/>
      <c r="CN397" s="8"/>
      <c r="CO397" s="8"/>
      <c r="CP397" s="353"/>
      <c r="CQ397" s="355"/>
      <c r="CR397" s="355"/>
      <c r="CS397" s="355"/>
      <c r="CT397" s="355"/>
      <c r="CU397" s="355"/>
      <c r="CV397" s="355"/>
      <c r="CW397" s="355"/>
      <c r="CX397" s="355"/>
      <c r="CY397" s="355"/>
      <c r="CZ397" s="355"/>
      <c r="DA397" s="355"/>
      <c r="DB397" s="355"/>
      <c r="DC397" s="355"/>
      <c r="DD397" s="355"/>
      <c r="DE397" s="355"/>
      <c r="DF397" s="355"/>
      <c r="DG397" s="355"/>
      <c r="DH397" s="355"/>
      <c r="DI397" s="355"/>
      <c r="DJ397" s="355"/>
      <c r="DK397" s="355"/>
      <c r="DL397" s="355"/>
      <c r="DM397" s="355"/>
      <c r="DN397" s="355"/>
      <c r="DO397" s="355"/>
      <c r="DP397" s="10"/>
      <c r="DQ397" s="10"/>
      <c r="DR397" s="356"/>
      <c r="DS397" s="356"/>
      <c r="DT397" s="356"/>
      <c r="DU397" s="356"/>
      <c r="DV397" s="356"/>
      <c r="DW397" s="356"/>
      <c r="DX397" s="356"/>
      <c r="DY397" s="356"/>
      <c r="DZ397" s="356"/>
      <c r="EA397" s="356"/>
      <c r="EB397" s="356"/>
      <c r="EC397" s="356"/>
      <c r="ED397" s="356"/>
      <c r="EE397" s="356"/>
      <c r="EF397" s="356"/>
      <c r="EG397" s="356"/>
      <c r="EH397" s="356"/>
      <c r="EI397" s="356"/>
      <c r="EJ397" s="356"/>
      <c r="EK397" s="356"/>
      <c r="EL397" s="356"/>
      <c r="EM397" s="356"/>
      <c r="EN397" s="356"/>
      <c r="EO397" s="356"/>
    </row>
    <row r="398" spans="20:145" ht="17.25" customHeight="1">
      <c r="T398" s="4"/>
      <c r="U398" s="4"/>
      <c r="V398" s="4"/>
      <c r="W398" s="4"/>
      <c r="X398" s="4"/>
      <c r="BB398" s="5"/>
      <c r="BG398" s="6"/>
      <c r="CM398" s="8"/>
      <c r="CN398" s="8"/>
      <c r="CO398" s="8"/>
      <c r="CP398" s="353"/>
      <c r="CQ398" s="355"/>
      <c r="CR398" s="355"/>
      <c r="CS398" s="355"/>
      <c r="CT398" s="355"/>
      <c r="CU398" s="355"/>
      <c r="CV398" s="355"/>
      <c r="CW398" s="355"/>
      <c r="CX398" s="355"/>
      <c r="CY398" s="355"/>
      <c r="CZ398" s="355"/>
      <c r="DA398" s="355"/>
      <c r="DB398" s="355"/>
      <c r="DC398" s="355"/>
      <c r="DD398" s="355"/>
      <c r="DE398" s="355"/>
      <c r="DF398" s="355"/>
      <c r="DG398" s="355"/>
      <c r="DH398" s="355"/>
      <c r="DI398" s="355"/>
      <c r="DJ398" s="355"/>
      <c r="DK398" s="355"/>
      <c r="DL398" s="355"/>
      <c r="DM398" s="355"/>
      <c r="DN398" s="355"/>
      <c r="DO398" s="355"/>
      <c r="DP398" s="10"/>
      <c r="DQ398" s="10"/>
      <c r="DR398" s="356"/>
      <c r="DS398" s="356"/>
      <c r="DT398" s="356"/>
      <c r="DU398" s="356"/>
      <c r="DV398" s="356"/>
      <c r="DW398" s="356"/>
      <c r="DX398" s="356"/>
      <c r="DY398" s="356"/>
      <c r="DZ398" s="356"/>
      <c r="EA398" s="356"/>
      <c r="EB398" s="356"/>
      <c r="EC398" s="356"/>
      <c r="ED398" s="356"/>
      <c r="EE398" s="356"/>
      <c r="EF398" s="356"/>
      <c r="EG398" s="356"/>
      <c r="EH398" s="356"/>
      <c r="EI398" s="356"/>
      <c r="EJ398" s="356"/>
      <c r="EK398" s="356"/>
      <c r="EL398" s="356"/>
      <c r="EM398" s="356"/>
      <c r="EN398" s="356"/>
      <c r="EO398" s="356"/>
    </row>
    <row r="399" spans="20:145" ht="17.25" customHeight="1">
      <c r="T399" s="4"/>
      <c r="U399" s="4"/>
      <c r="V399" s="4"/>
      <c r="W399" s="4"/>
      <c r="X399" s="4"/>
      <c r="BB399" s="5"/>
      <c r="BG399" s="6"/>
      <c r="CM399" s="8"/>
      <c r="CN399" s="8"/>
      <c r="CO399" s="8"/>
      <c r="CP399" s="353"/>
      <c r="CQ399" s="355"/>
      <c r="CR399" s="355"/>
      <c r="CS399" s="355"/>
      <c r="CT399" s="355"/>
      <c r="CU399" s="355"/>
      <c r="CV399" s="355"/>
      <c r="CW399" s="355"/>
      <c r="CX399" s="355"/>
      <c r="CY399" s="355"/>
      <c r="CZ399" s="355"/>
      <c r="DA399" s="355"/>
      <c r="DB399" s="355"/>
      <c r="DC399" s="355"/>
      <c r="DD399" s="355"/>
      <c r="DE399" s="355"/>
      <c r="DF399" s="355"/>
      <c r="DG399" s="355"/>
      <c r="DH399" s="355"/>
      <c r="DI399" s="355"/>
      <c r="DJ399" s="355"/>
      <c r="DK399" s="355"/>
      <c r="DL399" s="355"/>
      <c r="DM399" s="355"/>
      <c r="DN399" s="355"/>
      <c r="DO399" s="355"/>
      <c r="DP399" s="10"/>
      <c r="DQ399" s="10"/>
      <c r="DR399" s="356"/>
      <c r="DS399" s="356"/>
      <c r="DT399" s="356"/>
      <c r="DU399" s="356"/>
      <c r="DV399" s="356"/>
      <c r="DW399" s="356"/>
      <c r="DX399" s="356"/>
      <c r="DY399" s="356"/>
      <c r="DZ399" s="356"/>
      <c r="EA399" s="356"/>
      <c r="EB399" s="356"/>
      <c r="EC399" s="356"/>
      <c r="ED399" s="356"/>
      <c r="EE399" s="356"/>
      <c r="EF399" s="356"/>
      <c r="EG399" s="356"/>
      <c r="EH399" s="356"/>
      <c r="EI399" s="356"/>
      <c r="EJ399" s="356"/>
      <c r="EK399" s="356"/>
      <c r="EL399" s="356"/>
      <c r="EM399" s="356"/>
      <c r="EN399" s="356"/>
      <c r="EO399" s="356"/>
    </row>
    <row r="400" spans="20:145" ht="17.25" customHeight="1">
      <c r="T400" s="4"/>
      <c r="U400" s="4"/>
      <c r="V400" s="4"/>
      <c r="W400" s="4"/>
      <c r="X400" s="4"/>
      <c r="BB400" s="5"/>
      <c r="BG400" s="6"/>
      <c r="CM400" s="8"/>
      <c r="CN400" s="8"/>
      <c r="CO400" s="8"/>
      <c r="CP400" s="353"/>
      <c r="CQ400" s="355"/>
      <c r="CR400" s="355"/>
      <c r="CS400" s="355"/>
      <c r="CT400" s="355"/>
      <c r="CU400" s="355"/>
      <c r="CV400" s="355"/>
      <c r="CW400" s="355"/>
      <c r="CX400" s="355"/>
      <c r="CY400" s="355"/>
      <c r="CZ400" s="355"/>
      <c r="DA400" s="355"/>
      <c r="DB400" s="355"/>
      <c r="DC400" s="355"/>
      <c r="DD400" s="355"/>
      <c r="DE400" s="355"/>
      <c r="DF400" s="355"/>
      <c r="DG400" s="355"/>
      <c r="DH400" s="355"/>
      <c r="DI400" s="355"/>
      <c r="DJ400" s="355"/>
      <c r="DK400" s="355"/>
      <c r="DL400" s="355"/>
      <c r="DM400" s="355"/>
      <c r="DN400" s="355"/>
      <c r="DO400" s="355"/>
      <c r="DP400" s="10"/>
      <c r="DQ400" s="10"/>
      <c r="DR400" s="356"/>
      <c r="DS400" s="356"/>
      <c r="DT400" s="356"/>
      <c r="DU400" s="356"/>
      <c r="DV400" s="356"/>
      <c r="DW400" s="356"/>
      <c r="DX400" s="356"/>
      <c r="DY400" s="356"/>
      <c r="DZ400" s="356"/>
      <c r="EA400" s="356"/>
      <c r="EB400" s="356"/>
      <c r="EC400" s="356"/>
      <c r="ED400" s="356"/>
      <c r="EE400" s="356"/>
      <c r="EF400" s="356"/>
      <c r="EG400" s="356"/>
      <c r="EH400" s="356"/>
      <c r="EI400" s="356"/>
      <c r="EJ400" s="356"/>
      <c r="EK400" s="356"/>
      <c r="EL400" s="356"/>
      <c r="EM400" s="356"/>
      <c r="EN400" s="356"/>
      <c r="EO400" s="356"/>
    </row>
    <row r="401" spans="20:145" ht="17.25" customHeight="1">
      <c r="T401" s="4"/>
      <c r="U401" s="4"/>
      <c r="V401" s="4"/>
      <c r="W401" s="4"/>
      <c r="X401" s="4"/>
      <c r="BB401" s="5"/>
      <c r="BG401" s="6"/>
      <c r="CM401" s="8"/>
      <c r="CN401" s="8"/>
      <c r="CO401" s="8"/>
      <c r="CP401" s="353"/>
      <c r="CQ401" s="355"/>
      <c r="CR401" s="355"/>
      <c r="CS401" s="355"/>
      <c r="CT401" s="355"/>
      <c r="CU401" s="355"/>
      <c r="CV401" s="355"/>
      <c r="CW401" s="355"/>
      <c r="CX401" s="355"/>
      <c r="CY401" s="355"/>
      <c r="CZ401" s="355"/>
      <c r="DA401" s="355"/>
      <c r="DB401" s="355"/>
      <c r="DC401" s="355"/>
      <c r="DD401" s="355"/>
      <c r="DE401" s="355"/>
      <c r="DF401" s="355"/>
      <c r="DG401" s="355"/>
      <c r="DH401" s="355"/>
      <c r="DI401" s="355"/>
      <c r="DJ401" s="355"/>
      <c r="DK401" s="355"/>
      <c r="DL401" s="355"/>
      <c r="DM401" s="355"/>
      <c r="DN401" s="355"/>
      <c r="DO401" s="355"/>
      <c r="DP401" s="10"/>
      <c r="DQ401" s="10"/>
      <c r="DR401" s="356"/>
      <c r="DS401" s="356"/>
      <c r="DT401" s="356"/>
      <c r="DU401" s="356"/>
      <c r="DV401" s="356"/>
      <c r="DW401" s="356"/>
      <c r="DX401" s="356"/>
      <c r="DY401" s="356"/>
      <c r="DZ401" s="356"/>
      <c r="EA401" s="356"/>
      <c r="EB401" s="356"/>
      <c r="EC401" s="356"/>
      <c r="ED401" s="356"/>
      <c r="EE401" s="356"/>
      <c r="EF401" s="356"/>
      <c r="EG401" s="356"/>
      <c r="EH401" s="356"/>
      <c r="EI401" s="356"/>
      <c r="EJ401" s="356"/>
      <c r="EK401" s="356"/>
      <c r="EL401" s="356"/>
      <c r="EM401" s="356"/>
      <c r="EN401" s="356"/>
      <c r="EO401" s="356"/>
    </row>
    <row r="402" spans="20:145" ht="17.25" customHeight="1">
      <c r="T402" s="4"/>
      <c r="U402" s="4"/>
      <c r="V402" s="4"/>
      <c r="W402" s="4"/>
      <c r="X402" s="4"/>
      <c r="BB402" s="5"/>
      <c r="BG402" s="6"/>
      <c r="CM402" s="8"/>
      <c r="CN402" s="8"/>
      <c r="CO402" s="8"/>
      <c r="CP402" s="353"/>
      <c r="CQ402" s="355"/>
      <c r="CR402" s="355"/>
      <c r="CS402" s="355"/>
      <c r="CT402" s="355"/>
      <c r="CU402" s="355"/>
      <c r="CV402" s="355"/>
      <c r="CW402" s="355"/>
      <c r="CX402" s="355"/>
      <c r="CY402" s="355"/>
      <c r="CZ402" s="355"/>
      <c r="DA402" s="355"/>
      <c r="DB402" s="355"/>
      <c r="DC402" s="355"/>
      <c r="DD402" s="355"/>
      <c r="DE402" s="355"/>
      <c r="DF402" s="355"/>
      <c r="DG402" s="355"/>
      <c r="DH402" s="355"/>
      <c r="DI402" s="355"/>
      <c r="DJ402" s="355"/>
      <c r="DK402" s="355"/>
      <c r="DL402" s="355"/>
      <c r="DM402" s="355"/>
      <c r="DN402" s="355"/>
      <c r="DO402" s="355"/>
      <c r="DP402" s="10"/>
      <c r="DQ402" s="10"/>
      <c r="DR402" s="356"/>
      <c r="DS402" s="356"/>
      <c r="DT402" s="356"/>
      <c r="DU402" s="356"/>
      <c r="DV402" s="356"/>
      <c r="DW402" s="356"/>
      <c r="DX402" s="356"/>
      <c r="DY402" s="356"/>
      <c r="DZ402" s="356"/>
      <c r="EA402" s="356"/>
      <c r="EB402" s="356"/>
      <c r="EC402" s="356"/>
      <c r="ED402" s="356"/>
      <c r="EE402" s="356"/>
      <c r="EF402" s="356"/>
      <c r="EG402" s="356"/>
      <c r="EH402" s="356"/>
      <c r="EI402" s="356"/>
      <c r="EJ402" s="356"/>
      <c r="EK402" s="356"/>
      <c r="EL402" s="356"/>
      <c r="EM402" s="356"/>
      <c r="EN402" s="356"/>
      <c r="EO402" s="356"/>
    </row>
    <row r="403" spans="20:145" ht="17.25" customHeight="1">
      <c r="T403" s="4"/>
      <c r="U403" s="4"/>
      <c r="V403" s="4"/>
      <c r="W403" s="4"/>
      <c r="X403" s="4"/>
      <c r="BB403" s="5"/>
      <c r="BG403" s="6"/>
      <c r="CM403" s="8"/>
      <c r="CN403" s="8"/>
      <c r="CO403" s="8"/>
      <c r="CP403" s="353"/>
      <c r="CQ403" s="355"/>
      <c r="CR403" s="355"/>
      <c r="CS403" s="355"/>
      <c r="CT403" s="355"/>
      <c r="CU403" s="355"/>
      <c r="CV403" s="355"/>
      <c r="CW403" s="355"/>
      <c r="CX403" s="355"/>
      <c r="CY403" s="355"/>
      <c r="CZ403" s="355"/>
      <c r="DA403" s="355"/>
      <c r="DB403" s="355"/>
      <c r="DC403" s="355"/>
      <c r="DD403" s="355"/>
      <c r="DE403" s="355"/>
      <c r="DF403" s="355"/>
      <c r="DG403" s="355"/>
      <c r="DH403" s="355"/>
      <c r="DI403" s="355"/>
      <c r="DJ403" s="355"/>
      <c r="DK403" s="355"/>
      <c r="DL403" s="355"/>
      <c r="DM403" s="355"/>
      <c r="DN403" s="355"/>
      <c r="DO403" s="355"/>
      <c r="DP403" s="10"/>
      <c r="DQ403" s="10"/>
      <c r="DR403" s="356"/>
      <c r="DS403" s="356"/>
      <c r="DT403" s="356"/>
      <c r="DU403" s="356"/>
      <c r="DV403" s="356"/>
      <c r="DW403" s="356"/>
      <c r="DX403" s="356"/>
      <c r="DY403" s="356"/>
      <c r="DZ403" s="356"/>
      <c r="EA403" s="356"/>
      <c r="EB403" s="356"/>
      <c r="EC403" s="356"/>
      <c r="ED403" s="356"/>
      <c r="EE403" s="356"/>
      <c r="EF403" s="356"/>
      <c r="EG403" s="356"/>
      <c r="EH403" s="356"/>
      <c r="EI403" s="356"/>
      <c r="EJ403" s="356"/>
      <c r="EK403" s="356"/>
      <c r="EL403" s="356"/>
      <c r="EM403" s="356"/>
      <c r="EN403" s="356"/>
      <c r="EO403" s="356"/>
    </row>
    <row r="404" spans="20:145" ht="17.25" customHeight="1">
      <c r="T404" s="4"/>
      <c r="U404" s="4"/>
      <c r="V404" s="4"/>
      <c r="W404" s="4"/>
      <c r="X404" s="4"/>
      <c r="BB404" s="5"/>
      <c r="BG404" s="6"/>
      <c r="CM404" s="8"/>
      <c r="CN404" s="8"/>
      <c r="CO404" s="8"/>
      <c r="CP404" s="353"/>
      <c r="CQ404" s="355"/>
      <c r="CR404" s="355"/>
      <c r="CS404" s="355"/>
      <c r="CT404" s="355"/>
      <c r="CU404" s="355"/>
      <c r="CV404" s="355"/>
      <c r="CW404" s="355"/>
      <c r="CX404" s="355"/>
      <c r="CY404" s="355"/>
      <c r="CZ404" s="355"/>
      <c r="DA404" s="355"/>
      <c r="DB404" s="355"/>
      <c r="DC404" s="355"/>
      <c r="DD404" s="355"/>
      <c r="DE404" s="355"/>
      <c r="DF404" s="355"/>
      <c r="DG404" s="355"/>
      <c r="DH404" s="355"/>
      <c r="DI404" s="355"/>
      <c r="DJ404" s="355"/>
      <c r="DK404" s="355"/>
      <c r="DL404" s="355"/>
      <c r="DM404" s="355"/>
      <c r="DN404" s="355"/>
      <c r="DO404" s="355"/>
      <c r="DP404" s="10"/>
      <c r="DQ404" s="10"/>
      <c r="DR404" s="356"/>
      <c r="DS404" s="356"/>
      <c r="DT404" s="356"/>
      <c r="DU404" s="356"/>
      <c r="DV404" s="356"/>
      <c r="DW404" s="356"/>
      <c r="DX404" s="356"/>
      <c r="DY404" s="356"/>
      <c r="DZ404" s="356"/>
      <c r="EA404" s="356"/>
      <c r="EB404" s="356"/>
      <c r="EC404" s="356"/>
      <c r="ED404" s="356"/>
      <c r="EE404" s="356"/>
      <c r="EF404" s="356"/>
      <c r="EG404" s="356"/>
      <c r="EH404" s="356"/>
      <c r="EI404" s="356"/>
      <c r="EJ404" s="356"/>
      <c r="EK404" s="356"/>
      <c r="EL404" s="356"/>
      <c r="EM404" s="356"/>
      <c r="EN404" s="356"/>
      <c r="EO404" s="356"/>
    </row>
    <row r="405" spans="20:145" ht="17.25" customHeight="1">
      <c r="T405" s="4"/>
      <c r="U405" s="4"/>
      <c r="V405" s="4"/>
      <c r="W405" s="4"/>
      <c r="X405" s="4"/>
      <c r="BB405" s="5"/>
      <c r="BG405" s="6"/>
      <c r="CM405" s="8"/>
      <c r="CN405" s="8"/>
      <c r="CO405" s="8"/>
      <c r="CP405" s="353"/>
      <c r="CQ405" s="355"/>
      <c r="CR405" s="355"/>
      <c r="CS405" s="355"/>
      <c r="CT405" s="355"/>
      <c r="CU405" s="355"/>
      <c r="CV405" s="355"/>
      <c r="CW405" s="355"/>
      <c r="CX405" s="355"/>
      <c r="CY405" s="355"/>
      <c r="CZ405" s="355"/>
      <c r="DA405" s="355"/>
      <c r="DB405" s="355"/>
      <c r="DC405" s="355"/>
      <c r="DD405" s="355"/>
      <c r="DE405" s="355"/>
      <c r="DF405" s="355"/>
      <c r="DG405" s="355"/>
      <c r="DH405" s="355"/>
      <c r="DI405" s="355"/>
      <c r="DJ405" s="355"/>
      <c r="DK405" s="355"/>
      <c r="DL405" s="355"/>
      <c r="DM405" s="355"/>
      <c r="DN405" s="355"/>
      <c r="DO405" s="355"/>
      <c r="DP405" s="10"/>
      <c r="DQ405" s="10"/>
      <c r="DR405" s="356"/>
      <c r="DS405" s="356"/>
      <c r="DT405" s="356"/>
      <c r="DU405" s="356"/>
      <c r="DV405" s="356"/>
      <c r="DW405" s="356"/>
      <c r="DX405" s="356"/>
      <c r="DY405" s="356"/>
      <c r="DZ405" s="356"/>
      <c r="EA405" s="356"/>
      <c r="EB405" s="356"/>
      <c r="EC405" s="356"/>
      <c r="ED405" s="356"/>
      <c r="EE405" s="356"/>
      <c r="EF405" s="356"/>
      <c r="EG405" s="356"/>
      <c r="EH405" s="356"/>
      <c r="EI405" s="356"/>
      <c r="EJ405" s="356"/>
      <c r="EK405" s="356"/>
      <c r="EL405" s="356"/>
      <c r="EM405" s="356"/>
      <c r="EN405" s="356"/>
      <c r="EO405" s="356"/>
    </row>
    <row r="406" spans="20:145" ht="17.25" customHeight="1">
      <c r="T406" s="4"/>
      <c r="U406" s="4"/>
      <c r="V406" s="4"/>
      <c r="W406" s="4"/>
      <c r="X406" s="4"/>
      <c r="BB406" s="5"/>
      <c r="BG406" s="6"/>
      <c r="CM406" s="8"/>
      <c r="CN406" s="8"/>
      <c r="CO406" s="8"/>
      <c r="CP406" s="353"/>
      <c r="CQ406" s="355"/>
      <c r="CR406" s="355"/>
      <c r="CS406" s="355"/>
      <c r="CT406" s="355"/>
      <c r="CU406" s="355"/>
      <c r="CV406" s="355"/>
      <c r="CW406" s="355"/>
      <c r="CX406" s="355"/>
      <c r="CY406" s="355"/>
      <c r="CZ406" s="355"/>
      <c r="DA406" s="355"/>
      <c r="DB406" s="355"/>
      <c r="DC406" s="355"/>
      <c r="DD406" s="355"/>
      <c r="DE406" s="355"/>
      <c r="DF406" s="355"/>
      <c r="DG406" s="355"/>
      <c r="DH406" s="355"/>
      <c r="DI406" s="355"/>
      <c r="DJ406" s="355"/>
      <c r="DK406" s="355"/>
      <c r="DL406" s="355"/>
      <c r="DM406" s="355"/>
      <c r="DN406" s="355"/>
      <c r="DO406" s="355"/>
      <c r="DP406" s="10"/>
      <c r="DQ406" s="10"/>
      <c r="DR406" s="356"/>
      <c r="DS406" s="356"/>
      <c r="DT406" s="356"/>
      <c r="DU406" s="356"/>
      <c r="DV406" s="356"/>
      <c r="DW406" s="356"/>
      <c r="DX406" s="356"/>
      <c r="DY406" s="356"/>
      <c r="DZ406" s="356"/>
      <c r="EA406" s="356"/>
      <c r="EB406" s="356"/>
      <c r="EC406" s="356"/>
      <c r="ED406" s="356"/>
      <c r="EE406" s="356"/>
      <c r="EF406" s="356"/>
      <c r="EG406" s="356"/>
      <c r="EH406" s="356"/>
      <c r="EI406" s="356"/>
      <c r="EJ406" s="356"/>
      <c r="EK406" s="356"/>
      <c r="EL406" s="356"/>
      <c r="EM406" s="356"/>
      <c r="EN406" s="356"/>
      <c r="EO406" s="356"/>
    </row>
    <row r="407" spans="20:145" ht="17.25" customHeight="1">
      <c r="T407" s="4"/>
      <c r="U407" s="4"/>
      <c r="V407" s="4"/>
      <c r="W407" s="4"/>
      <c r="X407" s="4"/>
      <c r="BB407" s="5"/>
      <c r="BG407" s="6"/>
      <c r="CM407" s="8"/>
      <c r="CN407" s="8"/>
      <c r="CO407" s="8"/>
      <c r="CP407" s="353"/>
      <c r="CQ407" s="355"/>
      <c r="CR407" s="355"/>
      <c r="CS407" s="355"/>
      <c r="CT407" s="355"/>
      <c r="CU407" s="355"/>
      <c r="CV407" s="355"/>
      <c r="CW407" s="355"/>
      <c r="CX407" s="355"/>
      <c r="CY407" s="355"/>
      <c r="CZ407" s="355"/>
      <c r="DA407" s="355"/>
      <c r="DB407" s="355"/>
      <c r="DC407" s="355"/>
      <c r="DD407" s="355"/>
      <c r="DE407" s="355"/>
      <c r="DF407" s="355"/>
      <c r="DG407" s="355"/>
      <c r="DH407" s="355"/>
      <c r="DI407" s="355"/>
      <c r="DJ407" s="355"/>
      <c r="DK407" s="355"/>
      <c r="DL407" s="355"/>
      <c r="DM407" s="355"/>
      <c r="DN407" s="355"/>
      <c r="DO407" s="355"/>
      <c r="DP407" s="10"/>
      <c r="DQ407" s="10"/>
      <c r="DR407" s="356"/>
      <c r="DS407" s="356"/>
      <c r="DT407" s="356"/>
      <c r="DU407" s="356"/>
      <c r="DV407" s="356"/>
      <c r="DW407" s="356"/>
      <c r="DX407" s="356"/>
      <c r="DY407" s="356"/>
      <c r="DZ407" s="356"/>
      <c r="EA407" s="356"/>
      <c r="EB407" s="356"/>
      <c r="EC407" s="356"/>
      <c r="ED407" s="356"/>
      <c r="EE407" s="356"/>
      <c r="EF407" s="356"/>
      <c r="EG407" s="356"/>
      <c r="EH407" s="356"/>
      <c r="EI407" s="356"/>
      <c r="EJ407" s="356"/>
      <c r="EK407" s="356"/>
      <c r="EL407" s="356"/>
      <c r="EM407" s="356"/>
      <c r="EN407" s="356"/>
      <c r="EO407" s="356"/>
    </row>
    <row r="408" spans="20:145" ht="17.25" customHeight="1">
      <c r="T408" s="4"/>
      <c r="U408" s="4"/>
      <c r="V408" s="4"/>
      <c r="W408" s="4"/>
      <c r="X408" s="4"/>
      <c r="BB408" s="5"/>
      <c r="BG408" s="6"/>
      <c r="CM408" s="8"/>
      <c r="CN408" s="8"/>
      <c r="CO408" s="8"/>
      <c r="CP408" s="353"/>
      <c r="CQ408" s="355"/>
      <c r="CR408" s="355"/>
      <c r="CS408" s="355"/>
      <c r="CT408" s="355"/>
      <c r="CU408" s="355"/>
      <c r="CV408" s="355"/>
      <c r="CW408" s="355"/>
      <c r="CX408" s="355"/>
      <c r="CY408" s="355"/>
      <c r="CZ408" s="355"/>
      <c r="DA408" s="355"/>
      <c r="DB408" s="355"/>
      <c r="DC408" s="355"/>
      <c r="DD408" s="355"/>
      <c r="DE408" s="355"/>
      <c r="DF408" s="355"/>
      <c r="DG408" s="355"/>
      <c r="DH408" s="355"/>
      <c r="DI408" s="355"/>
      <c r="DJ408" s="355"/>
      <c r="DK408" s="355"/>
      <c r="DL408" s="355"/>
      <c r="DM408" s="355"/>
      <c r="DN408" s="355"/>
      <c r="DO408" s="355"/>
      <c r="DP408" s="10"/>
      <c r="DQ408" s="10"/>
      <c r="DR408" s="356"/>
      <c r="DS408" s="356"/>
      <c r="DT408" s="356"/>
      <c r="DU408" s="356"/>
      <c r="DV408" s="356"/>
      <c r="DW408" s="356"/>
      <c r="DX408" s="356"/>
      <c r="DY408" s="356"/>
      <c r="DZ408" s="356"/>
      <c r="EA408" s="356"/>
      <c r="EB408" s="356"/>
      <c r="EC408" s="356"/>
      <c r="ED408" s="356"/>
      <c r="EE408" s="356"/>
      <c r="EF408" s="356"/>
      <c r="EG408" s="356"/>
      <c r="EH408" s="356"/>
      <c r="EI408" s="356"/>
      <c r="EJ408" s="356"/>
      <c r="EK408" s="356"/>
      <c r="EL408" s="356"/>
      <c r="EM408" s="356"/>
      <c r="EN408" s="356"/>
      <c r="EO408" s="356"/>
    </row>
    <row r="409" spans="20:145" ht="17.25" customHeight="1">
      <c r="T409" s="4"/>
      <c r="U409" s="4"/>
      <c r="V409" s="4"/>
      <c r="W409" s="4"/>
      <c r="X409" s="4"/>
      <c r="BB409" s="5"/>
      <c r="BG409" s="6"/>
      <c r="CM409" s="8"/>
      <c r="CN409" s="8"/>
      <c r="CO409" s="8"/>
      <c r="CP409" s="353"/>
      <c r="CQ409" s="355"/>
      <c r="CR409" s="355"/>
      <c r="CS409" s="355"/>
      <c r="CT409" s="355"/>
      <c r="CU409" s="355"/>
      <c r="CV409" s="355"/>
      <c r="CW409" s="355"/>
      <c r="CX409" s="355"/>
      <c r="CY409" s="355"/>
      <c r="CZ409" s="355"/>
      <c r="DA409" s="355"/>
      <c r="DB409" s="355"/>
      <c r="DC409" s="355"/>
      <c r="DD409" s="355"/>
      <c r="DE409" s="355"/>
      <c r="DF409" s="355"/>
      <c r="DG409" s="355"/>
      <c r="DH409" s="355"/>
      <c r="DI409" s="355"/>
      <c r="DJ409" s="355"/>
      <c r="DK409" s="355"/>
      <c r="DL409" s="355"/>
      <c r="DM409" s="355"/>
      <c r="DN409" s="355"/>
      <c r="DO409" s="355"/>
      <c r="DP409" s="10"/>
      <c r="DQ409" s="10"/>
      <c r="DR409" s="356"/>
      <c r="DS409" s="356"/>
      <c r="DT409" s="356"/>
      <c r="DU409" s="356"/>
      <c r="DV409" s="356"/>
      <c r="DW409" s="356"/>
      <c r="DX409" s="356"/>
      <c r="DY409" s="356"/>
      <c r="DZ409" s="356"/>
      <c r="EA409" s="356"/>
      <c r="EB409" s="356"/>
      <c r="EC409" s="356"/>
      <c r="ED409" s="356"/>
      <c r="EE409" s="356"/>
      <c r="EF409" s="356"/>
      <c r="EG409" s="356"/>
      <c r="EH409" s="356"/>
      <c r="EI409" s="356"/>
      <c r="EJ409" s="356"/>
      <c r="EK409" s="356"/>
      <c r="EL409" s="356"/>
      <c r="EM409" s="356"/>
      <c r="EN409" s="356"/>
      <c r="EO409" s="356"/>
    </row>
    <row r="410" spans="20:145" ht="17.25" customHeight="1">
      <c r="T410" s="4"/>
      <c r="U410" s="4"/>
      <c r="V410" s="4"/>
      <c r="W410" s="4"/>
      <c r="X410" s="4"/>
      <c r="BB410" s="5"/>
      <c r="BG410" s="6"/>
      <c r="CM410" s="8"/>
      <c r="CN410" s="8"/>
      <c r="CO410" s="8"/>
      <c r="CP410" s="353"/>
      <c r="CQ410" s="355"/>
      <c r="CR410" s="355"/>
      <c r="CS410" s="355"/>
      <c r="CT410" s="355"/>
      <c r="CU410" s="355"/>
      <c r="CV410" s="355"/>
      <c r="CW410" s="355"/>
      <c r="CX410" s="355"/>
      <c r="CY410" s="355"/>
      <c r="CZ410" s="355"/>
      <c r="DA410" s="355"/>
      <c r="DB410" s="355"/>
      <c r="DC410" s="355"/>
      <c r="DD410" s="355"/>
      <c r="DE410" s="355"/>
      <c r="DF410" s="355"/>
      <c r="DG410" s="355"/>
      <c r="DH410" s="355"/>
      <c r="DI410" s="355"/>
      <c r="DJ410" s="355"/>
      <c r="DK410" s="355"/>
      <c r="DL410" s="355"/>
      <c r="DM410" s="355"/>
      <c r="DN410" s="355"/>
      <c r="DO410" s="355"/>
      <c r="DP410" s="10"/>
      <c r="DQ410" s="10"/>
      <c r="DR410" s="356"/>
      <c r="DS410" s="356"/>
      <c r="DT410" s="356"/>
      <c r="DU410" s="356"/>
      <c r="DV410" s="356"/>
      <c r="DW410" s="356"/>
      <c r="DX410" s="356"/>
      <c r="DY410" s="356"/>
      <c r="DZ410" s="356"/>
      <c r="EA410" s="356"/>
      <c r="EB410" s="356"/>
      <c r="EC410" s="356"/>
      <c r="ED410" s="356"/>
      <c r="EE410" s="356"/>
      <c r="EF410" s="356"/>
      <c r="EG410" s="356"/>
      <c r="EH410" s="356"/>
      <c r="EI410" s="356"/>
      <c r="EJ410" s="356"/>
      <c r="EK410" s="356"/>
      <c r="EL410" s="356"/>
      <c r="EM410" s="356"/>
      <c r="EN410" s="356"/>
      <c r="EO410" s="356"/>
    </row>
    <row r="411" spans="20:145" ht="17.25" customHeight="1">
      <c r="T411" s="4"/>
      <c r="U411" s="4"/>
      <c r="V411" s="4"/>
      <c r="W411" s="4"/>
      <c r="X411" s="4"/>
      <c r="BB411" s="5"/>
      <c r="BG411" s="6"/>
      <c r="CM411" s="8"/>
      <c r="CN411" s="8"/>
      <c r="CO411" s="8"/>
      <c r="CP411" s="353"/>
      <c r="CQ411" s="355"/>
      <c r="CR411" s="355"/>
      <c r="CS411" s="355"/>
      <c r="CT411" s="355"/>
      <c r="CU411" s="355"/>
      <c r="CV411" s="355"/>
      <c r="CW411" s="355"/>
      <c r="CX411" s="355"/>
      <c r="CY411" s="355"/>
      <c r="CZ411" s="355"/>
      <c r="DA411" s="355"/>
      <c r="DB411" s="355"/>
      <c r="DC411" s="355"/>
      <c r="DD411" s="355"/>
      <c r="DE411" s="355"/>
      <c r="DF411" s="355"/>
      <c r="DG411" s="355"/>
      <c r="DH411" s="355"/>
      <c r="DI411" s="355"/>
      <c r="DJ411" s="355"/>
      <c r="DK411" s="355"/>
      <c r="DL411" s="355"/>
      <c r="DM411" s="355"/>
      <c r="DN411" s="355"/>
      <c r="DO411" s="355"/>
      <c r="DP411" s="10"/>
      <c r="DQ411" s="10"/>
      <c r="DR411" s="356"/>
      <c r="DS411" s="356"/>
      <c r="DT411" s="356"/>
      <c r="DU411" s="356"/>
      <c r="DV411" s="356"/>
      <c r="DW411" s="356"/>
      <c r="DX411" s="356"/>
      <c r="DY411" s="356"/>
      <c r="DZ411" s="356"/>
      <c r="EA411" s="356"/>
      <c r="EB411" s="356"/>
      <c r="EC411" s="356"/>
      <c r="ED411" s="356"/>
      <c r="EE411" s="356"/>
      <c r="EF411" s="356"/>
      <c r="EG411" s="356"/>
      <c r="EH411" s="356"/>
      <c r="EI411" s="356"/>
      <c r="EJ411" s="356"/>
      <c r="EK411" s="356"/>
      <c r="EL411" s="356"/>
      <c r="EM411" s="356"/>
      <c r="EN411" s="356"/>
      <c r="EO411" s="356"/>
    </row>
    <row r="412" spans="20:145" ht="17.25" customHeight="1">
      <c r="T412" s="4"/>
      <c r="U412" s="4"/>
      <c r="V412" s="4"/>
      <c r="W412" s="4"/>
      <c r="X412" s="4"/>
      <c r="BB412" s="5"/>
      <c r="BG412" s="6"/>
      <c r="CM412" s="8"/>
      <c r="CN412" s="8"/>
      <c r="CO412" s="8"/>
      <c r="CP412" s="353"/>
      <c r="CQ412" s="355"/>
      <c r="CR412" s="355"/>
      <c r="CS412" s="355"/>
      <c r="CT412" s="355"/>
      <c r="CU412" s="355"/>
      <c r="CV412" s="355"/>
      <c r="CW412" s="355"/>
      <c r="CX412" s="355"/>
      <c r="CY412" s="355"/>
      <c r="CZ412" s="355"/>
      <c r="DA412" s="355"/>
      <c r="DB412" s="355"/>
      <c r="DC412" s="355"/>
      <c r="DD412" s="355"/>
      <c r="DE412" s="355"/>
      <c r="DF412" s="355"/>
      <c r="DG412" s="355"/>
      <c r="DH412" s="355"/>
      <c r="DI412" s="355"/>
      <c r="DJ412" s="355"/>
      <c r="DK412" s="355"/>
      <c r="DL412" s="355"/>
      <c r="DM412" s="355"/>
      <c r="DN412" s="355"/>
      <c r="DO412" s="355"/>
      <c r="DP412" s="10"/>
      <c r="DQ412" s="10"/>
      <c r="DR412" s="356"/>
      <c r="DS412" s="356"/>
      <c r="DT412" s="356"/>
      <c r="DU412" s="356"/>
      <c r="DV412" s="356"/>
      <c r="DW412" s="356"/>
      <c r="DX412" s="356"/>
      <c r="DY412" s="356"/>
      <c r="DZ412" s="356"/>
      <c r="EA412" s="356"/>
      <c r="EB412" s="356"/>
      <c r="EC412" s="356"/>
      <c r="ED412" s="356"/>
      <c r="EE412" s="356"/>
      <c r="EF412" s="356"/>
      <c r="EG412" s="356"/>
      <c r="EH412" s="356"/>
      <c r="EI412" s="356"/>
      <c r="EJ412" s="356"/>
      <c r="EK412" s="356"/>
      <c r="EL412" s="356"/>
      <c r="EM412" s="356"/>
      <c r="EN412" s="356"/>
      <c r="EO412" s="356"/>
    </row>
    <row r="413" spans="20:145" ht="17.25" customHeight="1">
      <c r="T413" s="4"/>
      <c r="U413" s="4"/>
      <c r="V413" s="4"/>
      <c r="W413" s="4"/>
      <c r="X413" s="4"/>
      <c r="BB413" s="5"/>
      <c r="BG413" s="6"/>
      <c r="CM413" s="8"/>
      <c r="CN413" s="8"/>
      <c r="CO413" s="8"/>
      <c r="CP413" s="353"/>
      <c r="CQ413" s="355"/>
      <c r="CR413" s="355"/>
      <c r="CS413" s="355"/>
      <c r="CT413" s="355"/>
      <c r="CU413" s="355"/>
      <c r="CV413" s="355"/>
      <c r="CW413" s="355"/>
      <c r="CX413" s="355"/>
      <c r="CY413" s="355"/>
      <c r="CZ413" s="355"/>
      <c r="DA413" s="355"/>
      <c r="DB413" s="355"/>
      <c r="DC413" s="355"/>
      <c r="DD413" s="355"/>
      <c r="DE413" s="355"/>
      <c r="DF413" s="355"/>
      <c r="DG413" s="355"/>
      <c r="DH413" s="355"/>
      <c r="DI413" s="355"/>
      <c r="DJ413" s="355"/>
      <c r="DK413" s="355"/>
      <c r="DL413" s="355"/>
      <c r="DM413" s="355"/>
      <c r="DN413" s="355"/>
      <c r="DO413" s="355"/>
      <c r="DP413" s="10"/>
      <c r="DQ413" s="10"/>
      <c r="DR413" s="356"/>
      <c r="DS413" s="356"/>
      <c r="DT413" s="356"/>
      <c r="DU413" s="356"/>
      <c r="DV413" s="356"/>
      <c r="DW413" s="356"/>
      <c r="DX413" s="356"/>
      <c r="DY413" s="356"/>
      <c r="DZ413" s="356"/>
      <c r="EA413" s="356"/>
      <c r="EB413" s="356"/>
      <c r="EC413" s="356"/>
      <c r="ED413" s="356"/>
      <c r="EE413" s="356"/>
      <c r="EF413" s="356"/>
      <c r="EG413" s="356"/>
      <c r="EH413" s="356"/>
      <c r="EI413" s="356"/>
      <c r="EJ413" s="356"/>
      <c r="EK413" s="356"/>
      <c r="EL413" s="356"/>
      <c r="EM413" s="356"/>
      <c r="EN413" s="356"/>
      <c r="EO413" s="356"/>
    </row>
    <row r="414" spans="20:145" ht="17.25" customHeight="1">
      <c r="T414" s="4"/>
      <c r="U414" s="4"/>
      <c r="V414" s="4"/>
      <c r="W414" s="4"/>
      <c r="X414" s="4"/>
      <c r="BB414" s="5"/>
      <c r="BG414" s="6"/>
      <c r="CM414" s="8"/>
      <c r="CN414" s="8"/>
      <c r="CO414" s="8"/>
      <c r="CP414" s="353"/>
      <c r="CQ414" s="355"/>
      <c r="CR414" s="355"/>
      <c r="CS414" s="355"/>
      <c r="CT414" s="355"/>
      <c r="CU414" s="355"/>
      <c r="CV414" s="355"/>
      <c r="CW414" s="355"/>
      <c r="CX414" s="355"/>
      <c r="CY414" s="355"/>
      <c r="CZ414" s="355"/>
      <c r="DA414" s="355"/>
      <c r="DB414" s="355"/>
      <c r="DC414" s="355"/>
      <c r="DD414" s="355"/>
      <c r="DE414" s="355"/>
      <c r="DF414" s="355"/>
      <c r="DG414" s="355"/>
      <c r="DH414" s="355"/>
      <c r="DI414" s="355"/>
      <c r="DJ414" s="355"/>
      <c r="DK414" s="355"/>
      <c r="DL414" s="355"/>
      <c r="DM414" s="355"/>
      <c r="DN414" s="355"/>
      <c r="DO414" s="355"/>
      <c r="DP414" s="10"/>
      <c r="DQ414" s="10"/>
      <c r="DR414" s="356"/>
      <c r="DS414" s="356"/>
      <c r="DT414" s="356"/>
      <c r="DU414" s="356"/>
      <c r="DV414" s="356"/>
      <c r="DW414" s="356"/>
      <c r="DX414" s="356"/>
      <c r="DY414" s="356"/>
      <c r="DZ414" s="356"/>
      <c r="EA414" s="356"/>
      <c r="EB414" s="356"/>
      <c r="EC414" s="356"/>
      <c r="ED414" s="356"/>
      <c r="EE414" s="356"/>
      <c r="EF414" s="356"/>
      <c r="EG414" s="356"/>
      <c r="EH414" s="356"/>
      <c r="EI414" s="356"/>
      <c r="EJ414" s="356"/>
      <c r="EK414" s="356"/>
      <c r="EL414" s="356"/>
      <c r="EM414" s="356"/>
      <c r="EN414" s="356"/>
      <c r="EO414" s="356"/>
    </row>
    <row r="415" spans="20:145" ht="17.25" customHeight="1">
      <c r="T415" s="4"/>
      <c r="U415" s="4"/>
      <c r="V415" s="4"/>
      <c r="W415" s="4"/>
      <c r="X415" s="4"/>
      <c r="BB415" s="5"/>
      <c r="BG415" s="6"/>
      <c r="CM415" s="8"/>
      <c r="CN415" s="8"/>
      <c r="CO415" s="8"/>
      <c r="CP415" s="353"/>
      <c r="CQ415" s="355"/>
      <c r="CR415" s="355"/>
      <c r="CS415" s="355"/>
      <c r="CT415" s="355"/>
      <c r="CU415" s="355"/>
      <c r="CV415" s="355"/>
      <c r="CW415" s="355"/>
      <c r="CX415" s="355"/>
      <c r="CY415" s="355"/>
      <c r="CZ415" s="355"/>
      <c r="DA415" s="355"/>
      <c r="DB415" s="355"/>
      <c r="DC415" s="355"/>
      <c r="DD415" s="355"/>
      <c r="DE415" s="355"/>
      <c r="DF415" s="355"/>
      <c r="DG415" s="355"/>
      <c r="DH415" s="355"/>
      <c r="DI415" s="355"/>
      <c r="DJ415" s="355"/>
      <c r="DK415" s="355"/>
      <c r="DL415" s="355"/>
      <c r="DM415" s="355"/>
      <c r="DN415" s="355"/>
      <c r="DO415" s="355"/>
      <c r="DP415" s="10"/>
      <c r="DQ415" s="10"/>
      <c r="DR415" s="356"/>
      <c r="DS415" s="356"/>
      <c r="DT415" s="356"/>
      <c r="DU415" s="356"/>
      <c r="DV415" s="356"/>
      <c r="DW415" s="356"/>
      <c r="DX415" s="356"/>
      <c r="DY415" s="356"/>
      <c r="DZ415" s="356"/>
      <c r="EA415" s="356"/>
      <c r="EB415" s="356"/>
      <c r="EC415" s="356"/>
      <c r="ED415" s="356"/>
      <c r="EE415" s="356"/>
      <c r="EF415" s="356"/>
      <c r="EG415" s="356"/>
      <c r="EH415" s="356"/>
      <c r="EI415" s="356"/>
      <c r="EJ415" s="356"/>
      <c r="EK415" s="356"/>
      <c r="EL415" s="356"/>
      <c r="EM415" s="356"/>
      <c r="EN415" s="356"/>
      <c r="EO415" s="356"/>
    </row>
    <row r="416" spans="20:145" ht="17.25" customHeight="1">
      <c r="T416" s="4"/>
      <c r="U416" s="4"/>
      <c r="V416" s="4"/>
      <c r="W416" s="4"/>
      <c r="X416" s="4"/>
      <c r="BB416" s="5"/>
      <c r="BG416" s="6"/>
      <c r="CM416" s="8"/>
      <c r="CN416" s="8"/>
      <c r="CO416" s="8"/>
      <c r="CP416" s="353"/>
      <c r="CQ416" s="355"/>
      <c r="CR416" s="355"/>
      <c r="CS416" s="355"/>
      <c r="CT416" s="355"/>
      <c r="CU416" s="355"/>
      <c r="CV416" s="355"/>
      <c r="CW416" s="355"/>
      <c r="CX416" s="355"/>
      <c r="CY416" s="355"/>
      <c r="CZ416" s="355"/>
      <c r="DA416" s="355"/>
      <c r="DB416" s="355"/>
      <c r="DC416" s="355"/>
      <c r="DD416" s="355"/>
      <c r="DE416" s="355"/>
      <c r="DF416" s="355"/>
      <c r="DG416" s="355"/>
      <c r="DH416" s="355"/>
      <c r="DI416" s="355"/>
      <c r="DJ416" s="355"/>
      <c r="DK416" s="355"/>
      <c r="DL416" s="355"/>
      <c r="DM416" s="355"/>
      <c r="DN416" s="355"/>
      <c r="DO416" s="355"/>
      <c r="DP416" s="10"/>
      <c r="DQ416" s="10"/>
      <c r="DR416" s="356"/>
      <c r="DS416" s="356"/>
      <c r="DT416" s="356"/>
      <c r="DU416" s="356"/>
      <c r="DV416" s="356"/>
      <c r="DW416" s="356"/>
      <c r="DX416" s="356"/>
      <c r="DY416" s="356"/>
      <c r="DZ416" s="356"/>
      <c r="EA416" s="356"/>
      <c r="EB416" s="356"/>
      <c r="EC416" s="356"/>
      <c r="ED416" s="356"/>
      <c r="EE416" s="356"/>
      <c r="EF416" s="356"/>
      <c r="EG416" s="356"/>
      <c r="EH416" s="356"/>
      <c r="EI416" s="356"/>
      <c r="EJ416" s="356"/>
      <c r="EK416" s="356"/>
      <c r="EL416" s="356"/>
      <c r="EM416" s="356"/>
      <c r="EN416" s="356"/>
      <c r="EO416" s="356"/>
    </row>
    <row r="417" spans="20:145" ht="17.25" customHeight="1">
      <c r="T417" s="4"/>
      <c r="U417" s="4"/>
      <c r="V417" s="4"/>
      <c r="W417" s="4"/>
      <c r="X417" s="4"/>
      <c r="BB417" s="5"/>
      <c r="BG417" s="6"/>
      <c r="CM417" s="8"/>
      <c r="CN417" s="8"/>
      <c r="CO417" s="8"/>
      <c r="CP417" s="353"/>
      <c r="CQ417" s="355"/>
      <c r="CR417" s="355"/>
      <c r="CS417" s="355"/>
      <c r="CT417" s="355"/>
      <c r="CU417" s="355"/>
      <c r="CV417" s="355"/>
      <c r="CW417" s="355"/>
      <c r="CX417" s="355"/>
      <c r="CY417" s="355"/>
      <c r="CZ417" s="355"/>
      <c r="DA417" s="355"/>
      <c r="DB417" s="355"/>
      <c r="DC417" s="355"/>
      <c r="DD417" s="355"/>
      <c r="DE417" s="355"/>
      <c r="DF417" s="355"/>
      <c r="DG417" s="355"/>
      <c r="DH417" s="355"/>
      <c r="DI417" s="355"/>
      <c r="DJ417" s="355"/>
      <c r="DK417" s="355"/>
      <c r="DL417" s="355"/>
      <c r="DM417" s="355"/>
      <c r="DN417" s="355"/>
      <c r="DO417" s="355"/>
      <c r="DP417" s="10"/>
      <c r="DQ417" s="10"/>
      <c r="DR417" s="356"/>
      <c r="DS417" s="356"/>
      <c r="DT417" s="356"/>
      <c r="DU417" s="356"/>
      <c r="DV417" s="356"/>
      <c r="DW417" s="356"/>
      <c r="DX417" s="356"/>
      <c r="DY417" s="356"/>
      <c r="DZ417" s="356"/>
      <c r="EA417" s="356"/>
      <c r="EB417" s="356"/>
      <c r="EC417" s="356"/>
      <c r="ED417" s="356"/>
      <c r="EE417" s="356"/>
      <c r="EF417" s="356"/>
      <c r="EG417" s="356"/>
      <c r="EH417" s="356"/>
      <c r="EI417" s="356"/>
      <c r="EJ417" s="356"/>
      <c r="EK417" s="356"/>
      <c r="EL417" s="356"/>
      <c r="EM417" s="356"/>
      <c r="EN417" s="356"/>
      <c r="EO417" s="356"/>
    </row>
    <row r="418" spans="20:145" ht="17.25" customHeight="1">
      <c r="T418" s="4"/>
      <c r="U418" s="4"/>
      <c r="V418" s="4"/>
      <c r="W418" s="4"/>
      <c r="X418" s="4"/>
      <c r="BB418" s="5"/>
      <c r="BG418" s="6"/>
      <c r="CM418" s="8"/>
      <c r="CN418" s="8"/>
      <c r="CO418" s="8"/>
      <c r="CP418" s="353"/>
      <c r="CQ418" s="355"/>
      <c r="CR418" s="355"/>
      <c r="CS418" s="355"/>
      <c r="CT418" s="355"/>
      <c r="CU418" s="355"/>
      <c r="CV418" s="355"/>
      <c r="CW418" s="355"/>
      <c r="CX418" s="355"/>
      <c r="CY418" s="355"/>
      <c r="CZ418" s="355"/>
      <c r="DA418" s="355"/>
      <c r="DB418" s="355"/>
      <c r="DC418" s="355"/>
      <c r="DD418" s="355"/>
      <c r="DE418" s="355"/>
      <c r="DF418" s="355"/>
      <c r="DG418" s="355"/>
      <c r="DH418" s="355"/>
      <c r="DI418" s="355"/>
      <c r="DJ418" s="355"/>
      <c r="DK418" s="355"/>
      <c r="DL418" s="355"/>
      <c r="DM418" s="355"/>
      <c r="DN418" s="355"/>
      <c r="DO418" s="355"/>
      <c r="DP418" s="10"/>
      <c r="DQ418" s="10"/>
      <c r="DR418" s="356"/>
      <c r="DS418" s="356"/>
      <c r="DT418" s="356"/>
      <c r="DU418" s="356"/>
      <c r="DV418" s="356"/>
      <c r="DW418" s="356"/>
      <c r="DX418" s="356"/>
      <c r="DY418" s="356"/>
      <c r="DZ418" s="356"/>
      <c r="EA418" s="356"/>
      <c r="EB418" s="356"/>
      <c r="EC418" s="356"/>
      <c r="ED418" s="356"/>
      <c r="EE418" s="356"/>
      <c r="EF418" s="356"/>
      <c r="EG418" s="356"/>
      <c r="EH418" s="356"/>
      <c r="EI418" s="356"/>
      <c r="EJ418" s="356"/>
      <c r="EK418" s="356"/>
      <c r="EL418" s="356"/>
      <c r="EM418" s="356"/>
      <c r="EN418" s="356"/>
      <c r="EO418" s="356"/>
    </row>
    <row r="419" spans="20:145" ht="17.25" customHeight="1">
      <c r="T419" s="4"/>
      <c r="U419" s="4"/>
      <c r="V419" s="4"/>
      <c r="W419" s="4"/>
      <c r="X419" s="4"/>
      <c r="BB419" s="5"/>
      <c r="BG419" s="6"/>
      <c r="CM419" s="8"/>
      <c r="CN419" s="8"/>
      <c r="CO419" s="8"/>
      <c r="CP419" s="353"/>
      <c r="CQ419" s="355"/>
      <c r="CR419" s="355"/>
      <c r="CS419" s="355"/>
      <c r="CT419" s="355"/>
      <c r="CU419" s="355"/>
      <c r="CV419" s="355"/>
      <c r="CW419" s="355"/>
      <c r="CX419" s="355"/>
      <c r="CY419" s="355"/>
      <c r="CZ419" s="355"/>
      <c r="DA419" s="355"/>
      <c r="DB419" s="355"/>
      <c r="DC419" s="355"/>
      <c r="DD419" s="355"/>
      <c r="DE419" s="355"/>
      <c r="DF419" s="355"/>
      <c r="DG419" s="355"/>
      <c r="DH419" s="355"/>
      <c r="DI419" s="355"/>
      <c r="DJ419" s="355"/>
      <c r="DK419" s="355"/>
      <c r="DL419" s="355"/>
      <c r="DM419" s="355"/>
      <c r="DN419" s="355"/>
      <c r="DO419" s="355"/>
      <c r="DP419" s="10"/>
      <c r="DQ419" s="10"/>
      <c r="DR419" s="356"/>
      <c r="DS419" s="356"/>
      <c r="DT419" s="356"/>
      <c r="DU419" s="356"/>
      <c r="DV419" s="356"/>
      <c r="DW419" s="356"/>
      <c r="DX419" s="356"/>
      <c r="DY419" s="356"/>
      <c r="DZ419" s="356"/>
      <c r="EA419" s="356"/>
      <c r="EB419" s="356"/>
      <c r="EC419" s="356"/>
      <c r="ED419" s="356"/>
      <c r="EE419" s="356"/>
      <c r="EF419" s="356"/>
      <c r="EG419" s="356"/>
      <c r="EH419" s="356"/>
      <c r="EI419" s="356"/>
      <c r="EJ419" s="356"/>
      <c r="EK419" s="356"/>
      <c r="EL419" s="356"/>
      <c r="EM419" s="356"/>
      <c r="EN419" s="356"/>
      <c r="EO419" s="356"/>
    </row>
    <row r="420" spans="20:145" ht="17.25" customHeight="1">
      <c r="T420" s="4"/>
      <c r="U420" s="4"/>
      <c r="V420" s="4"/>
      <c r="W420" s="4"/>
      <c r="X420" s="4"/>
      <c r="BB420" s="5"/>
      <c r="BG420" s="6"/>
      <c r="CM420" s="8"/>
      <c r="CN420" s="8"/>
      <c r="CO420" s="8"/>
      <c r="CP420" s="353"/>
      <c r="CQ420" s="355"/>
      <c r="CR420" s="355"/>
      <c r="CS420" s="355"/>
      <c r="CT420" s="355"/>
      <c r="CU420" s="355"/>
      <c r="CV420" s="355"/>
      <c r="CW420" s="355"/>
      <c r="CX420" s="355"/>
      <c r="CY420" s="355"/>
      <c r="CZ420" s="355"/>
      <c r="DA420" s="355"/>
      <c r="DB420" s="355"/>
      <c r="DC420" s="355"/>
      <c r="DD420" s="355"/>
      <c r="DE420" s="355"/>
      <c r="DF420" s="355"/>
      <c r="DG420" s="355"/>
      <c r="DH420" s="355"/>
      <c r="DI420" s="355"/>
      <c r="DJ420" s="355"/>
      <c r="DK420" s="355"/>
      <c r="DL420" s="355"/>
      <c r="DM420" s="355"/>
      <c r="DN420" s="355"/>
      <c r="DO420" s="355"/>
      <c r="DP420" s="10"/>
      <c r="DQ420" s="10"/>
      <c r="DR420" s="356"/>
      <c r="DS420" s="356"/>
      <c r="DT420" s="356"/>
      <c r="DU420" s="356"/>
      <c r="DV420" s="356"/>
      <c r="DW420" s="356"/>
      <c r="DX420" s="356"/>
      <c r="DY420" s="356"/>
      <c r="DZ420" s="356"/>
      <c r="EA420" s="356"/>
      <c r="EB420" s="356"/>
      <c r="EC420" s="356"/>
      <c r="ED420" s="356"/>
      <c r="EE420" s="356"/>
      <c r="EF420" s="356"/>
      <c r="EG420" s="356"/>
      <c r="EH420" s="356"/>
      <c r="EI420" s="356"/>
      <c r="EJ420" s="356"/>
      <c r="EK420" s="356"/>
      <c r="EL420" s="356"/>
      <c r="EM420" s="356"/>
      <c r="EN420" s="356"/>
      <c r="EO420" s="356"/>
    </row>
    <row r="421" spans="20:145" ht="17.25" customHeight="1">
      <c r="T421" s="4"/>
      <c r="U421" s="4"/>
      <c r="V421" s="4"/>
      <c r="W421" s="4"/>
      <c r="X421" s="4"/>
      <c r="BB421" s="5"/>
      <c r="BG421" s="6"/>
      <c r="CM421" s="8"/>
      <c r="CN421" s="8"/>
      <c r="CO421" s="8"/>
      <c r="CP421" s="353"/>
      <c r="CQ421" s="355"/>
      <c r="CR421" s="355"/>
      <c r="CS421" s="355"/>
      <c r="CT421" s="355"/>
      <c r="CU421" s="355"/>
      <c r="CV421" s="355"/>
      <c r="CW421" s="355"/>
      <c r="CX421" s="355"/>
      <c r="CY421" s="355"/>
      <c r="CZ421" s="355"/>
      <c r="DA421" s="355"/>
      <c r="DB421" s="355"/>
      <c r="DC421" s="355"/>
      <c r="DD421" s="355"/>
      <c r="DE421" s="355"/>
      <c r="DF421" s="355"/>
      <c r="DG421" s="355"/>
      <c r="DH421" s="355"/>
      <c r="DI421" s="355"/>
      <c r="DJ421" s="355"/>
      <c r="DK421" s="355"/>
      <c r="DL421" s="355"/>
      <c r="DM421" s="355"/>
      <c r="DN421" s="355"/>
      <c r="DO421" s="355"/>
      <c r="DP421" s="10"/>
      <c r="DQ421" s="10"/>
      <c r="DR421" s="356"/>
      <c r="DS421" s="356"/>
      <c r="DT421" s="356"/>
      <c r="DU421" s="356"/>
      <c r="DV421" s="356"/>
      <c r="DW421" s="356"/>
      <c r="DX421" s="356"/>
      <c r="DY421" s="356"/>
      <c r="DZ421" s="356"/>
      <c r="EA421" s="356"/>
      <c r="EB421" s="356"/>
      <c r="EC421" s="356"/>
      <c r="ED421" s="356"/>
      <c r="EE421" s="356"/>
      <c r="EF421" s="356"/>
      <c r="EG421" s="356"/>
      <c r="EH421" s="356"/>
      <c r="EI421" s="356"/>
      <c r="EJ421" s="356"/>
      <c r="EK421" s="356"/>
      <c r="EL421" s="356"/>
      <c r="EM421" s="356"/>
      <c r="EN421" s="356"/>
      <c r="EO421" s="356"/>
    </row>
    <row r="422" spans="20:145" ht="17.25" customHeight="1">
      <c r="T422" s="4"/>
      <c r="U422" s="4"/>
      <c r="V422" s="4"/>
      <c r="W422" s="4"/>
      <c r="X422" s="4"/>
      <c r="BB422" s="5"/>
      <c r="BG422" s="6"/>
      <c r="CM422" s="8"/>
      <c r="CN422" s="8"/>
      <c r="CO422" s="8"/>
      <c r="CP422" s="353"/>
      <c r="CQ422" s="355"/>
      <c r="CR422" s="355"/>
      <c r="CS422" s="355"/>
      <c r="CT422" s="355"/>
      <c r="CU422" s="355"/>
      <c r="CV422" s="355"/>
      <c r="CW422" s="355"/>
      <c r="CX422" s="355"/>
      <c r="CY422" s="355"/>
      <c r="CZ422" s="355"/>
      <c r="DA422" s="355"/>
      <c r="DB422" s="355"/>
      <c r="DC422" s="355"/>
      <c r="DD422" s="355"/>
      <c r="DE422" s="355"/>
      <c r="DF422" s="355"/>
      <c r="DG422" s="355"/>
      <c r="DH422" s="355"/>
      <c r="DI422" s="355"/>
      <c r="DJ422" s="355"/>
      <c r="DK422" s="355"/>
      <c r="DL422" s="355"/>
      <c r="DM422" s="355"/>
      <c r="DN422" s="355"/>
      <c r="DO422" s="355"/>
      <c r="DP422" s="10"/>
      <c r="DQ422" s="10"/>
      <c r="DR422" s="356"/>
      <c r="DS422" s="356"/>
      <c r="DT422" s="356"/>
      <c r="DU422" s="356"/>
      <c r="DV422" s="356"/>
      <c r="DW422" s="356"/>
      <c r="DX422" s="356"/>
      <c r="DY422" s="356"/>
      <c r="DZ422" s="356"/>
      <c r="EA422" s="356"/>
      <c r="EB422" s="356"/>
      <c r="EC422" s="356"/>
      <c r="ED422" s="356"/>
      <c r="EE422" s="356"/>
      <c r="EF422" s="356"/>
      <c r="EG422" s="356"/>
      <c r="EH422" s="356"/>
      <c r="EI422" s="356"/>
      <c r="EJ422" s="356"/>
      <c r="EK422" s="356"/>
      <c r="EL422" s="356"/>
      <c r="EM422" s="356"/>
      <c r="EN422" s="356"/>
      <c r="EO422" s="356"/>
    </row>
    <row r="423" spans="20:145" ht="17.25" customHeight="1">
      <c r="T423" s="4"/>
      <c r="U423" s="4"/>
      <c r="V423" s="4"/>
      <c r="W423" s="4"/>
      <c r="X423" s="4"/>
      <c r="BB423" s="5"/>
      <c r="BG423" s="6"/>
      <c r="CM423" s="8"/>
      <c r="CN423" s="8"/>
      <c r="CO423" s="8"/>
      <c r="CP423" s="353"/>
      <c r="CQ423" s="355"/>
      <c r="CR423" s="355"/>
      <c r="CS423" s="355"/>
      <c r="CT423" s="355"/>
      <c r="CU423" s="355"/>
      <c r="CV423" s="355"/>
      <c r="CW423" s="355"/>
      <c r="CX423" s="355"/>
      <c r="CY423" s="355"/>
      <c r="CZ423" s="355"/>
      <c r="DA423" s="355"/>
      <c r="DB423" s="355"/>
      <c r="DC423" s="355"/>
      <c r="DD423" s="355"/>
      <c r="DE423" s="355"/>
      <c r="DF423" s="355"/>
      <c r="DG423" s="355"/>
      <c r="DH423" s="355"/>
      <c r="DI423" s="355"/>
      <c r="DJ423" s="355"/>
      <c r="DK423" s="355"/>
      <c r="DL423" s="355"/>
      <c r="DM423" s="355"/>
      <c r="DN423" s="355"/>
      <c r="DO423" s="355"/>
      <c r="DP423" s="10"/>
      <c r="DQ423" s="10"/>
      <c r="DR423" s="356"/>
      <c r="DS423" s="356"/>
      <c r="DT423" s="356"/>
      <c r="DU423" s="356"/>
      <c r="DV423" s="356"/>
      <c r="DW423" s="356"/>
      <c r="DX423" s="356"/>
      <c r="DY423" s="356"/>
      <c r="DZ423" s="356"/>
      <c r="EA423" s="356"/>
      <c r="EB423" s="356"/>
      <c r="EC423" s="356"/>
      <c r="ED423" s="356"/>
      <c r="EE423" s="356"/>
      <c r="EF423" s="356"/>
      <c r="EG423" s="356"/>
      <c r="EH423" s="356"/>
      <c r="EI423" s="356"/>
      <c r="EJ423" s="356"/>
      <c r="EK423" s="356"/>
      <c r="EL423" s="356"/>
      <c r="EM423" s="356"/>
      <c r="EN423" s="356"/>
      <c r="EO423" s="356"/>
    </row>
    <row r="424" spans="20:145" ht="17.25" customHeight="1">
      <c r="T424" s="4"/>
      <c r="U424" s="4"/>
      <c r="V424" s="4"/>
      <c r="W424" s="4"/>
      <c r="X424" s="4"/>
      <c r="BB424" s="5"/>
      <c r="BG424" s="6"/>
      <c r="CM424" s="8"/>
      <c r="CN424" s="8"/>
      <c r="CO424" s="8"/>
      <c r="CP424" s="353"/>
      <c r="CQ424" s="355"/>
      <c r="CR424" s="355"/>
      <c r="CS424" s="355"/>
      <c r="CT424" s="355"/>
      <c r="CU424" s="355"/>
      <c r="CV424" s="355"/>
      <c r="CW424" s="355"/>
      <c r="CX424" s="355"/>
      <c r="CY424" s="355"/>
      <c r="CZ424" s="355"/>
      <c r="DA424" s="355"/>
      <c r="DB424" s="355"/>
      <c r="DC424" s="355"/>
      <c r="DD424" s="355"/>
      <c r="DE424" s="355"/>
      <c r="DF424" s="355"/>
      <c r="DG424" s="355"/>
      <c r="DH424" s="355"/>
      <c r="DI424" s="355"/>
      <c r="DJ424" s="355"/>
      <c r="DK424" s="355"/>
      <c r="DL424" s="355"/>
      <c r="DM424" s="355"/>
      <c r="DN424" s="355"/>
      <c r="DO424" s="355"/>
      <c r="DP424" s="10"/>
      <c r="DQ424" s="10"/>
      <c r="DR424" s="356"/>
      <c r="DS424" s="356"/>
      <c r="DT424" s="356"/>
      <c r="DU424" s="356"/>
      <c r="DV424" s="356"/>
      <c r="DW424" s="356"/>
      <c r="DX424" s="356"/>
      <c r="DY424" s="356"/>
      <c r="DZ424" s="356"/>
      <c r="EA424" s="356"/>
      <c r="EB424" s="356"/>
      <c r="EC424" s="356"/>
      <c r="ED424" s="356"/>
      <c r="EE424" s="356"/>
      <c r="EF424" s="356"/>
      <c r="EG424" s="356"/>
      <c r="EH424" s="356"/>
      <c r="EI424" s="356"/>
      <c r="EJ424" s="356"/>
      <c r="EK424" s="356"/>
      <c r="EL424" s="356"/>
      <c r="EM424" s="356"/>
      <c r="EN424" s="356"/>
      <c r="EO424" s="356"/>
    </row>
    <row r="425" spans="20:145" ht="17.25" customHeight="1">
      <c r="T425" s="4"/>
      <c r="U425" s="4"/>
      <c r="V425" s="4"/>
      <c r="W425" s="4"/>
      <c r="X425" s="4"/>
      <c r="BB425" s="5"/>
      <c r="BG425" s="6"/>
      <c r="CM425" s="8"/>
      <c r="CN425" s="8"/>
      <c r="CO425" s="8"/>
      <c r="CP425" s="353"/>
      <c r="CQ425" s="355"/>
      <c r="CR425" s="355"/>
      <c r="CS425" s="355"/>
      <c r="CT425" s="355"/>
      <c r="CU425" s="355"/>
      <c r="CV425" s="355"/>
      <c r="CW425" s="355"/>
      <c r="CX425" s="355"/>
      <c r="CY425" s="355"/>
      <c r="CZ425" s="355"/>
      <c r="DA425" s="355"/>
      <c r="DB425" s="355"/>
      <c r="DC425" s="355"/>
      <c r="DD425" s="355"/>
      <c r="DE425" s="355"/>
      <c r="DF425" s="355"/>
      <c r="DG425" s="355"/>
      <c r="DH425" s="355"/>
      <c r="DI425" s="355"/>
      <c r="DJ425" s="355"/>
      <c r="DK425" s="355"/>
      <c r="DL425" s="355"/>
      <c r="DM425" s="355"/>
      <c r="DN425" s="355"/>
      <c r="DO425" s="355"/>
      <c r="DP425" s="10"/>
      <c r="DQ425" s="10"/>
      <c r="DR425" s="356"/>
      <c r="DS425" s="356"/>
      <c r="DT425" s="356"/>
      <c r="DU425" s="356"/>
      <c r="DV425" s="356"/>
      <c r="DW425" s="356"/>
      <c r="DX425" s="356"/>
      <c r="DY425" s="356"/>
      <c r="DZ425" s="356"/>
      <c r="EA425" s="356"/>
      <c r="EB425" s="356"/>
      <c r="EC425" s="356"/>
      <c r="ED425" s="356"/>
      <c r="EE425" s="356"/>
      <c r="EF425" s="356"/>
      <c r="EG425" s="356"/>
      <c r="EH425" s="356"/>
      <c r="EI425" s="356"/>
      <c r="EJ425" s="356"/>
      <c r="EK425" s="356"/>
      <c r="EL425" s="356"/>
      <c r="EM425" s="356"/>
      <c r="EN425" s="356"/>
      <c r="EO425" s="356"/>
    </row>
    <row r="426" spans="20:145" ht="17.25" customHeight="1">
      <c r="T426" s="4"/>
      <c r="U426" s="4"/>
      <c r="V426" s="4"/>
      <c r="W426" s="4"/>
      <c r="X426" s="4"/>
      <c r="BB426" s="5"/>
      <c r="BG426" s="6"/>
      <c r="CM426" s="8"/>
      <c r="CN426" s="8"/>
      <c r="CO426" s="8"/>
      <c r="CP426" s="353"/>
      <c r="CQ426" s="355"/>
      <c r="CR426" s="355"/>
      <c r="CS426" s="355"/>
      <c r="CT426" s="355"/>
      <c r="CU426" s="355"/>
      <c r="CV426" s="355"/>
      <c r="CW426" s="355"/>
      <c r="CX426" s="355"/>
      <c r="CY426" s="355"/>
      <c r="CZ426" s="355"/>
      <c r="DA426" s="355"/>
      <c r="DB426" s="355"/>
      <c r="DC426" s="355"/>
      <c r="DD426" s="355"/>
      <c r="DE426" s="355"/>
      <c r="DF426" s="355"/>
      <c r="DG426" s="355"/>
      <c r="DH426" s="355"/>
      <c r="DI426" s="355"/>
      <c r="DJ426" s="355"/>
      <c r="DK426" s="355"/>
      <c r="DL426" s="355"/>
      <c r="DM426" s="355"/>
      <c r="DN426" s="355"/>
      <c r="DO426" s="355"/>
      <c r="DP426" s="10"/>
      <c r="DQ426" s="10"/>
      <c r="DR426" s="356"/>
      <c r="DS426" s="356"/>
      <c r="DT426" s="356"/>
      <c r="DU426" s="356"/>
      <c r="DV426" s="356"/>
      <c r="DW426" s="356"/>
      <c r="DX426" s="356"/>
      <c r="DY426" s="356"/>
      <c r="DZ426" s="356"/>
      <c r="EA426" s="356"/>
      <c r="EB426" s="356"/>
      <c r="EC426" s="356"/>
      <c r="ED426" s="356"/>
      <c r="EE426" s="356"/>
      <c r="EF426" s="356"/>
      <c r="EG426" s="356"/>
      <c r="EH426" s="356"/>
      <c r="EI426" s="356"/>
      <c r="EJ426" s="356"/>
      <c r="EK426" s="356"/>
      <c r="EL426" s="356"/>
      <c r="EM426" s="356"/>
      <c r="EN426" s="356"/>
      <c r="EO426" s="356"/>
    </row>
    <row r="427" spans="20:145" ht="17.25" customHeight="1">
      <c r="T427" s="4"/>
      <c r="U427" s="4"/>
      <c r="V427" s="4"/>
      <c r="W427" s="4"/>
      <c r="X427" s="4"/>
      <c r="BB427" s="5"/>
      <c r="BG427" s="6"/>
      <c r="CM427" s="8"/>
      <c r="CN427" s="8"/>
      <c r="CO427" s="8"/>
      <c r="CP427" s="353"/>
      <c r="CQ427" s="355"/>
      <c r="CR427" s="355"/>
      <c r="CS427" s="355"/>
      <c r="CT427" s="355"/>
      <c r="CU427" s="355"/>
      <c r="CV427" s="355"/>
      <c r="CW427" s="355"/>
      <c r="CX427" s="355"/>
      <c r="CY427" s="355"/>
      <c r="CZ427" s="355"/>
      <c r="DA427" s="355"/>
      <c r="DB427" s="355"/>
      <c r="DC427" s="355"/>
      <c r="DD427" s="355"/>
      <c r="DE427" s="355"/>
      <c r="DF427" s="355"/>
      <c r="DG427" s="355"/>
      <c r="DH427" s="355"/>
      <c r="DI427" s="355"/>
      <c r="DJ427" s="355"/>
      <c r="DK427" s="355"/>
      <c r="DL427" s="355"/>
      <c r="DM427" s="355"/>
      <c r="DN427" s="355"/>
      <c r="DO427" s="355"/>
      <c r="DP427" s="10"/>
      <c r="DQ427" s="10"/>
      <c r="DR427" s="356"/>
      <c r="DS427" s="356"/>
      <c r="DT427" s="356"/>
      <c r="DU427" s="356"/>
      <c r="DV427" s="356"/>
      <c r="DW427" s="356"/>
      <c r="DX427" s="356"/>
      <c r="DY427" s="356"/>
      <c r="DZ427" s="356"/>
      <c r="EA427" s="356"/>
      <c r="EB427" s="356"/>
      <c r="EC427" s="356"/>
      <c r="ED427" s="356"/>
      <c r="EE427" s="356"/>
      <c r="EF427" s="356"/>
      <c r="EG427" s="356"/>
      <c r="EH427" s="356"/>
      <c r="EI427" s="356"/>
      <c r="EJ427" s="356"/>
      <c r="EK427" s="356"/>
      <c r="EL427" s="356"/>
      <c r="EM427" s="356"/>
      <c r="EN427" s="356"/>
      <c r="EO427" s="356"/>
    </row>
    <row r="428" spans="20:145" ht="17.25" customHeight="1">
      <c r="T428" s="4"/>
      <c r="U428" s="4"/>
      <c r="V428" s="4"/>
      <c r="W428" s="4"/>
      <c r="X428" s="4"/>
      <c r="BB428" s="5"/>
      <c r="BG428" s="6"/>
      <c r="CM428" s="8"/>
      <c r="CN428" s="8"/>
      <c r="CO428" s="8"/>
      <c r="CP428" s="353"/>
      <c r="CQ428" s="355"/>
      <c r="CR428" s="355"/>
      <c r="CS428" s="355"/>
      <c r="CT428" s="355"/>
      <c r="CU428" s="355"/>
      <c r="CV428" s="355"/>
      <c r="CW428" s="355"/>
      <c r="CX428" s="355"/>
      <c r="CY428" s="355"/>
      <c r="CZ428" s="355"/>
      <c r="DA428" s="355"/>
      <c r="DB428" s="355"/>
      <c r="DC428" s="355"/>
      <c r="DD428" s="355"/>
      <c r="DE428" s="355"/>
      <c r="DF428" s="355"/>
      <c r="DG428" s="355"/>
      <c r="DH428" s="355"/>
      <c r="DI428" s="355"/>
      <c r="DJ428" s="355"/>
      <c r="DK428" s="355"/>
      <c r="DL428" s="355"/>
      <c r="DM428" s="355"/>
      <c r="DN428" s="355"/>
      <c r="DO428" s="355"/>
      <c r="DP428" s="10"/>
      <c r="DQ428" s="10"/>
      <c r="DR428" s="356"/>
      <c r="DS428" s="356"/>
      <c r="DT428" s="356"/>
      <c r="DU428" s="356"/>
      <c r="DV428" s="356"/>
      <c r="DW428" s="356"/>
      <c r="DX428" s="356"/>
      <c r="DY428" s="356"/>
      <c r="DZ428" s="356"/>
      <c r="EA428" s="356"/>
      <c r="EB428" s="356"/>
      <c r="EC428" s="356"/>
      <c r="ED428" s="356"/>
      <c r="EE428" s="356"/>
      <c r="EF428" s="356"/>
      <c r="EG428" s="356"/>
      <c r="EH428" s="356"/>
      <c r="EI428" s="356"/>
      <c r="EJ428" s="356"/>
      <c r="EK428" s="356"/>
      <c r="EL428" s="356"/>
      <c r="EM428" s="356"/>
      <c r="EN428" s="356"/>
      <c r="EO428" s="356"/>
    </row>
    <row r="429" spans="20:145" ht="17.25" customHeight="1">
      <c r="T429" s="4"/>
      <c r="U429" s="4"/>
      <c r="V429" s="4"/>
      <c r="W429" s="4"/>
      <c r="X429" s="4"/>
      <c r="BB429" s="5"/>
      <c r="BG429" s="6"/>
      <c r="CM429" s="8"/>
      <c r="CN429" s="8"/>
      <c r="CO429" s="8"/>
      <c r="CP429" s="353"/>
      <c r="CQ429" s="355"/>
      <c r="CR429" s="355"/>
      <c r="CS429" s="355"/>
      <c r="CT429" s="355"/>
      <c r="CU429" s="355"/>
      <c r="CV429" s="355"/>
      <c r="CW429" s="355"/>
      <c r="CX429" s="355"/>
      <c r="CY429" s="355"/>
      <c r="CZ429" s="355"/>
      <c r="DA429" s="355"/>
      <c r="DB429" s="355"/>
      <c r="DC429" s="355"/>
      <c r="DD429" s="355"/>
      <c r="DE429" s="355"/>
      <c r="DF429" s="355"/>
      <c r="DG429" s="355"/>
      <c r="DH429" s="355"/>
      <c r="DI429" s="355"/>
      <c r="DJ429" s="355"/>
      <c r="DK429" s="355"/>
      <c r="DL429" s="355"/>
      <c r="DM429" s="355"/>
      <c r="DN429" s="355"/>
      <c r="DO429" s="355"/>
      <c r="DP429" s="10"/>
      <c r="DQ429" s="10"/>
      <c r="DR429" s="356"/>
      <c r="DS429" s="356"/>
      <c r="DT429" s="356"/>
      <c r="DU429" s="356"/>
      <c r="DV429" s="356"/>
      <c r="DW429" s="356"/>
      <c r="DX429" s="356"/>
      <c r="DY429" s="356"/>
      <c r="DZ429" s="356"/>
      <c r="EA429" s="356"/>
      <c r="EB429" s="356"/>
      <c r="EC429" s="356"/>
      <c r="ED429" s="356"/>
      <c r="EE429" s="356"/>
      <c r="EF429" s="356"/>
      <c r="EG429" s="356"/>
      <c r="EH429" s="356"/>
      <c r="EI429" s="356"/>
      <c r="EJ429" s="356"/>
      <c r="EK429" s="356"/>
      <c r="EL429" s="356"/>
      <c r="EM429" s="356"/>
      <c r="EN429" s="356"/>
      <c r="EO429" s="356"/>
    </row>
    <row r="430" spans="20:145" ht="17.25" customHeight="1">
      <c r="T430" s="4"/>
      <c r="U430" s="4"/>
      <c r="V430" s="4"/>
      <c r="W430" s="4"/>
      <c r="X430" s="4"/>
      <c r="BB430" s="5"/>
      <c r="BG430" s="6"/>
      <c r="CM430" s="8"/>
      <c r="CN430" s="8"/>
      <c r="CO430" s="8"/>
      <c r="CP430" s="353"/>
      <c r="CQ430" s="355"/>
      <c r="CR430" s="355"/>
      <c r="CS430" s="355"/>
      <c r="CT430" s="355"/>
      <c r="CU430" s="355"/>
      <c r="CV430" s="355"/>
      <c r="CW430" s="355"/>
      <c r="CX430" s="355"/>
      <c r="CY430" s="355"/>
      <c r="CZ430" s="355"/>
      <c r="DA430" s="355"/>
      <c r="DB430" s="355"/>
      <c r="DC430" s="355"/>
      <c r="DD430" s="355"/>
      <c r="DE430" s="355"/>
      <c r="DF430" s="355"/>
      <c r="DG430" s="355"/>
      <c r="DH430" s="355"/>
      <c r="DI430" s="355"/>
      <c r="DJ430" s="355"/>
      <c r="DK430" s="355"/>
      <c r="DL430" s="355"/>
      <c r="DM430" s="355"/>
      <c r="DN430" s="355"/>
      <c r="DO430" s="355"/>
      <c r="DP430" s="10"/>
      <c r="DQ430" s="10"/>
      <c r="DR430" s="356"/>
      <c r="DS430" s="356"/>
      <c r="DT430" s="356"/>
      <c r="DU430" s="356"/>
      <c r="DV430" s="356"/>
      <c r="DW430" s="356"/>
      <c r="DX430" s="356"/>
      <c r="DY430" s="356"/>
      <c r="DZ430" s="356"/>
      <c r="EA430" s="356"/>
      <c r="EB430" s="356"/>
      <c r="EC430" s="356"/>
      <c r="ED430" s="356"/>
      <c r="EE430" s="356"/>
      <c r="EF430" s="356"/>
      <c r="EG430" s="356"/>
      <c r="EH430" s="356"/>
      <c r="EI430" s="356"/>
      <c r="EJ430" s="356"/>
      <c r="EK430" s="356"/>
      <c r="EL430" s="356"/>
      <c r="EM430" s="356"/>
      <c r="EN430" s="356"/>
      <c r="EO430" s="356"/>
    </row>
    <row r="431" spans="20:145" ht="17.25" customHeight="1">
      <c r="T431" s="4"/>
      <c r="U431" s="4"/>
      <c r="V431" s="4"/>
      <c r="W431" s="4"/>
      <c r="X431" s="4"/>
      <c r="BB431" s="5"/>
      <c r="BG431" s="6"/>
      <c r="CM431" s="8"/>
      <c r="CN431" s="8"/>
      <c r="CO431" s="8"/>
      <c r="CP431" s="353"/>
      <c r="CQ431" s="355"/>
      <c r="CR431" s="355"/>
      <c r="CS431" s="355"/>
      <c r="CT431" s="355"/>
      <c r="CU431" s="355"/>
      <c r="CV431" s="355"/>
      <c r="CW431" s="355"/>
      <c r="CX431" s="355"/>
      <c r="CY431" s="355"/>
      <c r="CZ431" s="355"/>
      <c r="DA431" s="355"/>
      <c r="DB431" s="355"/>
      <c r="DC431" s="355"/>
      <c r="DD431" s="355"/>
      <c r="DE431" s="355"/>
      <c r="DF431" s="355"/>
      <c r="DG431" s="355"/>
      <c r="DH431" s="355"/>
      <c r="DI431" s="355"/>
      <c r="DJ431" s="355"/>
      <c r="DK431" s="355"/>
      <c r="DL431" s="355"/>
      <c r="DM431" s="355"/>
      <c r="DN431" s="355"/>
      <c r="DO431" s="355"/>
      <c r="DP431" s="10"/>
      <c r="DQ431" s="10"/>
      <c r="DR431" s="356"/>
      <c r="DS431" s="356"/>
      <c r="DT431" s="356"/>
      <c r="DU431" s="356"/>
      <c r="DV431" s="356"/>
      <c r="DW431" s="356"/>
      <c r="DX431" s="356"/>
      <c r="DY431" s="356"/>
      <c r="DZ431" s="356"/>
      <c r="EA431" s="356"/>
      <c r="EB431" s="356"/>
      <c r="EC431" s="356"/>
      <c r="ED431" s="356"/>
      <c r="EE431" s="356"/>
      <c r="EF431" s="356"/>
      <c r="EG431" s="356"/>
      <c r="EH431" s="356"/>
      <c r="EI431" s="356"/>
      <c r="EJ431" s="356"/>
      <c r="EK431" s="356"/>
      <c r="EL431" s="356"/>
      <c r="EM431" s="356"/>
      <c r="EN431" s="356"/>
      <c r="EO431" s="356"/>
    </row>
    <row r="432" spans="20:145" ht="17.25" customHeight="1">
      <c r="T432" s="4"/>
      <c r="U432" s="4"/>
      <c r="V432" s="4"/>
      <c r="W432" s="4"/>
      <c r="X432" s="4"/>
      <c r="BB432" s="5"/>
      <c r="BG432" s="6"/>
      <c r="CM432" s="8"/>
      <c r="CN432" s="8"/>
      <c r="CO432" s="8"/>
      <c r="CP432" s="353"/>
      <c r="CQ432" s="355"/>
      <c r="CR432" s="355"/>
      <c r="CS432" s="355"/>
      <c r="CT432" s="355"/>
      <c r="CU432" s="355"/>
      <c r="CV432" s="355"/>
      <c r="CW432" s="355"/>
      <c r="CX432" s="355"/>
      <c r="CY432" s="355"/>
      <c r="CZ432" s="355"/>
      <c r="DA432" s="355"/>
      <c r="DB432" s="355"/>
      <c r="DC432" s="355"/>
      <c r="DD432" s="355"/>
      <c r="DE432" s="355"/>
      <c r="DF432" s="355"/>
      <c r="DG432" s="355"/>
      <c r="DH432" s="355"/>
      <c r="DI432" s="355"/>
      <c r="DJ432" s="355"/>
      <c r="DK432" s="355"/>
      <c r="DL432" s="355"/>
      <c r="DM432" s="355"/>
      <c r="DN432" s="355"/>
      <c r="DO432" s="355"/>
      <c r="DP432" s="10"/>
      <c r="DQ432" s="10"/>
      <c r="DR432" s="356"/>
      <c r="DS432" s="356"/>
      <c r="DT432" s="356"/>
      <c r="DU432" s="356"/>
      <c r="DV432" s="356"/>
      <c r="DW432" s="356"/>
      <c r="DX432" s="356"/>
      <c r="DY432" s="356"/>
      <c r="DZ432" s="356"/>
      <c r="EA432" s="356"/>
      <c r="EB432" s="356"/>
      <c r="EC432" s="356"/>
      <c r="ED432" s="356"/>
      <c r="EE432" s="356"/>
      <c r="EF432" s="356"/>
      <c r="EG432" s="356"/>
      <c r="EH432" s="356"/>
      <c r="EI432" s="356"/>
      <c r="EJ432" s="356"/>
      <c r="EK432" s="356"/>
      <c r="EL432" s="356"/>
      <c r="EM432" s="356"/>
      <c r="EN432" s="356"/>
      <c r="EO432" s="356"/>
    </row>
    <row r="433" spans="20:145" ht="17.25" customHeight="1">
      <c r="T433" s="4"/>
      <c r="U433" s="4"/>
      <c r="V433" s="4"/>
      <c r="W433" s="4"/>
      <c r="X433" s="4"/>
      <c r="BB433" s="5"/>
      <c r="BG433" s="6"/>
      <c r="CM433" s="8"/>
      <c r="CN433" s="8"/>
      <c r="CO433" s="8"/>
      <c r="CP433" s="353"/>
      <c r="CQ433" s="355"/>
      <c r="CR433" s="355"/>
      <c r="CS433" s="355"/>
      <c r="CT433" s="355"/>
      <c r="CU433" s="355"/>
      <c r="CV433" s="355"/>
      <c r="CW433" s="355"/>
      <c r="CX433" s="355"/>
      <c r="CY433" s="355"/>
      <c r="CZ433" s="355"/>
      <c r="DA433" s="355"/>
      <c r="DB433" s="355"/>
      <c r="DC433" s="355"/>
      <c r="DD433" s="355"/>
      <c r="DE433" s="355"/>
      <c r="DF433" s="355"/>
      <c r="DG433" s="355"/>
      <c r="DH433" s="355"/>
      <c r="DI433" s="355"/>
      <c r="DJ433" s="355"/>
      <c r="DK433" s="355"/>
      <c r="DL433" s="355"/>
      <c r="DM433" s="355"/>
      <c r="DN433" s="355"/>
      <c r="DO433" s="355"/>
      <c r="DP433" s="10"/>
      <c r="DQ433" s="10"/>
      <c r="DR433" s="356"/>
      <c r="DS433" s="356"/>
      <c r="DT433" s="356"/>
      <c r="DU433" s="356"/>
      <c r="DV433" s="356"/>
      <c r="DW433" s="356"/>
      <c r="DX433" s="356"/>
      <c r="DY433" s="356"/>
      <c r="DZ433" s="356"/>
      <c r="EA433" s="356"/>
      <c r="EB433" s="356"/>
      <c r="EC433" s="356"/>
      <c r="ED433" s="356"/>
      <c r="EE433" s="356"/>
      <c r="EF433" s="356"/>
      <c r="EG433" s="356"/>
      <c r="EH433" s="356"/>
      <c r="EI433" s="356"/>
      <c r="EJ433" s="356"/>
      <c r="EK433" s="356"/>
      <c r="EL433" s="356"/>
      <c r="EM433" s="356"/>
      <c r="EN433" s="356"/>
      <c r="EO433" s="356"/>
    </row>
    <row r="434" spans="20:145" ht="17.25" customHeight="1">
      <c r="T434" s="4"/>
      <c r="U434" s="4"/>
      <c r="V434" s="4"/>
      <c r="W434" s="4"/>
      <c r="X434" s="4"/>
      <c r="BB434" s="5"/>
      <c r="BG434" s="6"/>
      <c r="CM434" s="8"/>
      <c r="CN434" s="8"/>
      <c r="CO434" s="8"/>
      <c r="CP434" s="353"/>
      <c r="CQ434" s="355"/>
      <c r="CR434" s="355"/>
      <c r="CS434" s="355"/>
      <c r="CT434" s="355"/>
      <c r="CU434" s="355"/>
      <c r="CV434" s="355"/>
      <c r="CW434" s="355"/>
      <c r="CX434" s="355"/>
      <c r="CY434" s="355"/>
      <c r="CZ434" s="355"/>
      <c r="DA434" s="355"/>
      <c r="DB434" s="355"/>
      <c r="DC434" s="355"/>
      <c r="DD434" s="355"/>
      <c r="DE434" s="355"/>
      <c r="DF434" s="355"/>
      <c r="DG434" s="355"/>
      <c r="DH434" s="355"/>
      <c r="DI434" s="355"/>
      <c r="DJ434" s="355"/>
      <c r="DK434" s="355"/>
      <c r="DL434" s="355"/>
      <c r="DM434" s="355"/>
      <c r="DN434" s="355"/>
      <c r="DO434" s="355"/>
      <c r="DP434" s="10"/>
      <c r="DQ434" s="10"/>
      <c r="DR434" s="356"/>
      <c r="DS434" s="356"/>
      <c r="DT434" s="356"/>
      <c r="DU434" s="356"/>
      <c r="DV434" s="356"/>
      <c r="DW434" s="356"/>
      <c r="DX434" s="356"/>
      <c r="DY434" s="356"/>
      <c r="DZ434" s="356"/>
      <c r="EA434" s="356"/>
      <c r="EB434" s="356"/>
      <c r="EC434" s="356"/>
      <c r="ED434" s="356"/>
      <c r="EE434" s="356"/>
      <c r="EF434" s="356"/>
      <c r="EG434" s="356"/>
      <c r="EH434" s="356"/>
      <c r="EI434" s="356"/>
      <c r="EJ434" s="356"/>
      <c r="EK434" s="356"/>
      <c r="EL434" s="356"/>
      <c r="EM434" s="356"/>
      <c r="EN434" s="356"/>
      <c r="EO434" s="356"/>
    </row>
    <row r="435" spans="20:145" ht="17.25" customHeight="1">
      <c r="T435" s="4"/>
      <c r="U435" s="4"/>
      <c r="V435" s="4"/>
      <c r="W435" s="4"/>
      <c r="X435" s="4"/>
      <c r="BB435" s="5"/>
      <c r="BG435" s="6"/>
      <c r="CM435" s="8"/>
      <c r="CN435" s="8"/>
      <c r="CO435" s="8"/>
      <c r="CP435" s="353"/>
      <c r="CQ435" s="355"/>
      <c r="CR435" s="355"/>
      <c r="CS435" s="355"/>
      <c r="CT435" s="355"/>
      <c r="CU435" s="355"/>
      <c r="CV435" s="355"/>
      <c r="CW435" s="355"/>
      <c r="CX435" s="355"/>
      <c r="CY435" s="355"/>
      <c r="CZ435" s="355"/>
      <c r="DA435" s="355"/>
      <c r="DB435" s="355"/>
      <c r="DC435" s="355"/>
      <c r="DD435" s="355"/>
      <c r="DE435" s="355"/>
      <c r="DF435" s="355"/>
      <c r="DG435" s="355"/>
      <c r="DH435" s="355"/>
      <c r="DI435" s="355"/>
      <c r="DJ435" s="355"/>
      <c r="DK435" s="355"/>
      <c r="DL435" s="355"/>
      <c r="DM435" s="355"/>
      <c r="DN435" s="355"/>
      <c r="DO435" s="355"/>
      <c r="DP435" s="10"/>
      <c r="DQ435" s="10"/>
      <c r="DR435" s="356"/>
      <c r="DS435" s="356"/>
      <c r="DT435" s="356"/>
      <c r="DU435" s="356"/>
      <c r="DV435" s="356"/>
      <c r="DW435" s="356"/>
      <c r="DX435" s="356"/>
      <c r="DY435" s="356"/>
      <c r="DZ435" s="356"/>
      <c r="EA435" s="356"/>
      <c r="EB435" s="356"/>
      <c r="EC435" s="356"/>
      <c r="ED435" s="356"/>
      <c r="EE435" s="356"/>
      <c r="EF435" s="356"/>
      <c r="EG435" s="356"/>
      <c r="EH435" s="356"/>
      <c r="EI435" s="356"/>
      <c r="EJ435" s="356"/>
      <c r="EK435" s="356"/>
      <c r="EL435" s="356"/>
      <c r="EM435" s="356"/>
      <c r="EN435" s="356"/>
      <c r="EO435" s="356"/>
    </row>
    <row r="436" spans="20:145" ht="17.25" customHeight="1">
      <c r="T436" s="4"/>
      <c r="U436" s="4"/>
      <c r="V436" s="4"/>
      <c r="W436" s="4"/>
      <c r="X436" s="4"/>
      <c r="BB436" s="5"/>
      <c r="BG436" s="6"/>
      <c r="CM436" s="8"/>
      <c r="CN436" s="8"/>
      <c r="CO436" s="8"/>
      <c r="CP436" s="353"/>
      <c r="CQ436" s="355"/>
      <c r="CR436" s="355"/>
      <c r="CS436" s="355"/>
      <c r="CT436" s="355"/>
      <c r="CU436" s="355"/>
      <c r="CV436" s="355"/>
      <c r="CW436" s="355"/>
      <c r="CX436" s="355"/>
      <c r="CY436" s="355"/>
      <c r="CZ436" s="355"/>
      <c r="DA436" s="355"/>
      <c r="DB436" s="355"/>
      <c r="DC436" s="355"/>
      <c r="DD436" s="355"/>
      <c r="DE436" s="355"/>
      <c r="DF436" s="355"/>
      <c r="DG436" s="355"/>
      <c r="DH436" s="355"/>
      <c r="DI436" s="355"/>
      <c r="DJ436" s="355"/>
      <c r="DK436" s="355"/>
      <c r="DL436" s="355"/>
      <c r="DM436" s="355"/>
      <c r="DN436" s="355"/>
      <c r="DO436" s="355"/>
      <c r="DP436" s="10"/>
      <c r="DQ436" s="10"/>
      <c r="DR436" s="356"/>
      <c r="DS436" s="356"/>
      <c r="DT436" s="356"/>
      <c r="DU436" s="356"/>
      <c r="DV436" s="356"/>
      <c r="DW436" s="356"/>
      <c r="DX436" s="356"/>
      <c r="DY436" s="356"/>
      <c r="DZ436" s="356"/>
      <c r="EA436" s="356"/>
      <c r="EB436" s="356"/>
      <c r="EC436" s="356"/>
      <c r="ED436" s="356"/>
      <c r="EE436" s="356"/>
      <c r="EF436" s="356"/>
      <c r="EG436" s="356"/>
      <c r="EH436" s="356"/>
      <c r="EI436" s="356"/>
      <c r="EJ436" s="356"/>
      <c r="EK436" s="356"/>
      <c r="EL436" s="356"/>
      <c r="EM436" s="356"/>
      <c r="EN436" s="356"/>
      <c r="EO436" s="356"/>
    </row>
    <row r="437" spans="20:145" ht="17.25" customHeight="1">
      <c r="T437" s="4"/>
      <c r="U437" s="4"/>
      <c r="V437" s="4"/>
      <c r="W437" s="4"/>
      <c r="X437" s="4"/>
      <c r="BB437" s="5"/>
      <c r="BG437" s="6"/>
      <c r="CM437" s="8"/>
      <c r="CN437" s="8"/>
      <c r="CO437" s="8"/>
      <c r="CP437" s="353"/>
      <c r="CQ437" s="355"/>
      <c r="CR437" s="355"/>
      <c r="CS437" s="355"/>
      <c r="CT437" s="355"/>
      <c r="CU437" s="355"/>
      <c r="CV437" s="355"/>
      <c r="CW437" s="355"/>
      <c r="CX437" s="355"/>
      <c r="CY437" s="355"/>
      <c r="CZ437" s="355"/>
      <c r="DA437" s="355"/>
      <c r="DB437" s="355"/>
      <c r="DC437" s="355"/>
      <c r="DD437" s="355"/>
      <c r="DE437" s="355"/>
      <c r="DF437" s="355"/>
      <c r="DG437" s="355"/>
      <c r="DH437" s="355"/>
      <c r="DI437" s="355"/>
      <c r="DJ437" s="355"/>
      <c r="DK437" s="355"/>
      <c r="DL437" s="355"/>
      <c r="DM437" s="355"/>
      <c r="DN437" s="355"/>
      <c r="DO437" s="355"/>
      <c r="DP437" s="10"/>
      <c r="DQ437" s="10"/>
      <c r="DR437" s="356"/>
      <c r="DS437" s="356"/>
      <c r="DT437" s="356"/>
      <c r="DU437" s="356"/>
      <c r="DV437" s="356"/>
      <c r="DW437" s="356"/>
      <c r="DX437" s="356"/>
      <c r="DY437" s="356"/>
      <c r="DZ437" s="356"/>
      <c r="EA437" s="356"/>
      <c r="EB437" s="356"/>
      <c r="EC437" s="356"/>
      <c r="ED437" s="356"/>
      <c r="EE437" s="356"/>
      <c r="EF437" s="356"/>
      <c r="EG437" s="356"/>
      <c r="EH437" s="356"/>
      <c r="EI437" s="356"/>
      <c r="EJ437" s="356"/>
      <c r="EK437" s="356"/>
      <c r="EL437" s="356"/>
      <c r="EM437" s="356"/>
      <c r="EN437" s="356"/>
      <c r="EO437" s="356"/>
    </row>
    <row r="438" spans="20:145" ht="17.25" customHeight="1">
      <c r="T438" s="4"/>
      <c r="U438" s="4"/>
      <c r="V438" s="4"/>
      <c r="W438" s="4"/>
      <c r="X438" s="4"/>
      <c r="BB438" s="5"/>
      <c r="BG438" s="6"/>
      <c r="CM438" s="8"/>
      <c r="CN438" s="8"/>
      <c r="CO438" s="8"/>
      <c r="CP438" s="353"/>
      <c r="CQ438" s="355"/>
      <c r="CR438" s="355"/>
      <c r="CS438" s="355"/>
      <c r="CT438" s="355"/>
      <c r="CU438" s="355"/>
      <c r="CV438" s="355"/>
      <c r="CW438" s="355"/>
      <c r="CX438" s="355"/>
      <c r="CY438" s="355"/>
      <c r="CZ438" s="355"/>
      <c r="DA438" s="355"/>
      <c r="DB438" s="355"/>
      <c r="DC438" s="355"/>
      <c r="DD438" s="355"/>
      <c r="DE438" s="355"/>
      <c r="DF438" s="355"/>
      <c r="DG438" s="355"/>
      <c r="DH438" s="355"/>
      <c r="DI438" s="355"/>
      <c r="DJ438" s="355"/>
      <c r="DK438" s="355"/>
      <c r="DL438" s="355"/>
      <c r="DM438" s="355"/>
      <c r="DN438" s="355"/>
      <c r="DO438" s="355"/>
      <c r="DP438" s="10"/>
      <c r="DQ438" s="10"/>
      <c r="DR438" s="356"/>
      <c r="DS438" s="356"/>
      <c r="DT438" s="356"/>
      <c r="DU438" s="356"/>
      <c r="DV438" s="356"/>
      <c r="DW438" s="356"/>
      <c r="DX438" s="356"/>
      <c r="DY438" s="356"/>
      <c r="DZ438" s="356"/>
      <c r="EA438" s="356"/>
      <c r="EB438" s="356"/>
      <c r="EC438" s="356"/>
      <c r="ED438" s="356"/>
      <c r="EE438" s="356"/>
      <c r="EF438" s="356"/>
      <c r="EG438" s="356"/>
      <c r="EH438" s="356"/>
      <c r="EI438" s="356"/>
      <c r="EJ438" s="356"/>
      <c r="EK438" s="356"/>
      <c r="EL438" s="356"/>
      <c r="EM438" s="356"/>
      <c r="EN438" s="356"/>
      <c r="EO438" s="356"/>
    </row>
    <row r="439" spans="20:145" ht="17.25" customHeight="1">
      <c r="T439" s="4"/>
      <c r="U439" s="4"/>
      <c r="V439" s="4"/>
      <c r="W439" s="4"/>
      <c r="X439" s="4"/>
      <c r="BB439" s="5"/>
      <c r="BG439" s="6"/>
      <c r="CM439" s="8"/>
      <c r="CN439" s="8"/>
      <c r="CO439" s="8"/>
      <c r="CP439" s="353"/>
      <c r="CQ439" s="355"/>
      <c r="CR439" s="355"/>
      <c r="CS439" s="355"/>
      <c r="CT439" s="355"/>
      <c r="CU439" s="355"/>
      <c r="CV439" s="355"/>
      <c r="CW439" s="355"/>
      <c r="CX439" s="355"/>
      <c r="CY439" s="355"/>
      <c r="CZ439" s="355"/>
      <c r="DA439" s="355"/>
      <c r="DB439" s="355"/>
      <c r="DC439" s="355"/>
      <c r="DD439" s="355"/>
      <c r="DE439" s="355"/>
      <c r="DF439" s="355"/>
      <c r="DG439" s="355"/>
      <c r="DH439" s="355"/>
      <c r="DI439" s="355"/>
      <c r="DJ439" s="355"/>
      <c r="DK439" s="355"/>
      <c r="DL439" s="355"/>
      <c r="DM439" s="355"/>
      <c r="DN439" s="355"/>
      <c r="DO439" s="355"/>
      <c r="DP439" s="10"/>
      <c r="DQ439" s="10"/>
      <c r="DR439" s="356"/>
      <c r="DS439" s="356"/>
      <c r="DT439" s="356"/>
      <c r="DU439" s="356"/>
      <c r="DV439" s="356"/>
      <c r="DW439" s="356"/>
      <c r="DX439" s="356"/>
      <c r="DY439" s="356"/>
      <c r="DZ439" s="356"/>
      <c r="EA439" s="356"/>
      <c r="EB439" s="356"/>
      <c r="EC439" s="356"/>
      <c r="ED439" s="356"/>
      <c r="EE439" s="356"/>
      <c r="EF439" s="356"/>
      <c r="EG439" s="356"/>
      <c r="EH439" s="356"/>
      <c r="EI439" s="356"/>
      <c r="EJ439" s="356"/>
      <c r="EK439" s="356"/>
      <c r="EL439" s="356"/>
      <c r="EM439" s="356"/>
      <c r="EN439" s="356"/>
      <c r="EO439" s="356"/>
    </row>
    <row r="440" spans="20:145" ht="17.25" customHeight="1">
      <c r="T440" s="4"/>
      <c r="U440" s="4"/>
      <c r="V440" s="4"/>
      <c r="W440" s="4"/>
      <c r="X440" s="4"/>
      <c r="BB440" s="5"/>
      <c r="BG440" s="6"/>
      <c r="CM440" s="8"/>
      <c r="CN440" s="8"/>
      <c r="CO440" s="8"/>
      <c r="CP440" s="353"/>
      <c r="CQ440" s="355"/>
      <c r="CR440" s="355"/>
      <c r="CS440" s="355"/>
      <c r="CT440" s="355"/>
      <c r="CU440" s="355"/>
      <c r="CV440" s="355"/>
      <c r="CW440" s="355"/>
      <c r="CX440" s="355"/>
      <c r="CY440" s="355"/>
      <c r="CZ440" s="355"/>
      <c r="DA440" s="355"/>
      <c r="DB440" s="355"/>
      <c r="DC440" s="355"/>
      <c r="DD440" s="355"/>
      <c r="DE440" s="355"/>
      <c r="DF440" s="355"/>
      <c r="DG440" s="355"/>
      <c r="DH440" s="355"/>
      <c r="DI440" s="355"/>
      <c r="DJ440" s="355"/>
      <c r="DK440" s="355"/>
      <c r="DL440" s="355"/>
      <c r="DM440" s="355"/>
      <c r="DN440" s="355"/>
      <c r="DO440" s="355"/>
      <c r="DP440" s="10"/>
      <c r="DQ440" s="10"/>
      <c r="DR440" s="356"/>
      <c r="DS440" s="356"/>
      <c r="DT440" s="356"/>
      <c r="DU440" s="356"/>
      <c r="DV440" s="356"/>
      <c r="DW440" s="356"/>
      <c r="DX440" s="356"/>
      <c r="DY440" s="356"/>
      <c r="DZ440" s="356"/>
      <c r="EA440" s="356"/>
      <c r="EB440" s="356"/>
      <c r="EC440" s="356"/>
      <c r="ED440" s="356"/>
      <c r="EE440" s="356"/>
      <c r="EF440" s="356"/>
      <c r="EG440" s="356"/>
      <c r="EH440" s="356"/>
      <c r="EI440" s="356"/>
      <c r="EJ440" s="356"/>
      <c r="EK440" s="356"/>
      <c r="EL440" s="356"/>
      <c r="EM440" s="356"/>
      <c r="EN440" s="356"/>
      <c r="EO440" s="356"/>
    </row>
    <row r="441" spans="20:145" ht="17.25" customHeight="1">
      <c r="T441" s="4"/>
      <c r="U441" s="4"/>
      <c r="V441" s="4"/>
      <c r="W441" s="4"/>
      <c r="X441" s="4"/>
      <c r="BB441" s="5"/>
      <c r="BG441" s="6"/>
      <c r="CM441" s="8"/>
      <c r="CN441" s="8"/>
      <c r="CO441" s="8"/>
      <c r="CP441" s="353"/>
      <c r="CQ441" s="355"/>
      <c r="CR441" s="355"/>
      <c r="CS441" s="355"/>
      <c r="CT441" s="355"/>
      <c r="CU441" s="355"/>
      <c r="CV441" s="355"/>
      <c r="CW441" s="355"/>
      <c r="CX441" s="355"/>
      <c r="CY441" s="355"/>
      <c r="CZ441" s="355"/>
      <c r="DA441" s="355"/>
      <c r="DB441" s="355"/>
      <c r="DC441" s="355"/>
      <c r="DD441" s="355"/>
      <c r="DE441" s="355"/>
      <c r="DF441" s="355"/>
      <c r="DG441" s="355"/>
      <c r="DH441" s="355"/>
      <c r="DI441" s="355"/>
      <c r="DJ441" s="355"/>
      <c r="DK441" s="355"/>
      <c r="DL441" s="355"/>
      <c r="DM441" s="355"/>
      <c r="DN441" s="355"/>
      <c r="DO441" s="355"/>
      <c r="DP441" s="10"/>
      <c r="DQ441" s="10"/>
      <c r="DR441" s="356"/>
      <c r="DS441" s="356"/>
      <c r="DT441" s="356"/>
      <c r="DU441" s="356"/>
      <c r="DV441" s="356"/>
      <c r="DW441" s="356"/>
      <c r="DX441" s="356"/>
      <c r="DY441" s="356"/>
      <c r="DZ441" s="356"/>
      <c r="EA441" s="356"/>
      <c r="EB441" s="356"/>
      <c r="EC441" s="356"/>
      <c r="ED441" s="356"/>
      <c r="EE441" s="356"/>
      <c r="EF441" s="356"/>
      <c r="EG441" s="356"/>
      <c r="EH441" s="356"/>
      <c r="EI441" s="356"/>
      <c r="EJ441" s="356"/>
      <c r="EK441" s="356"/>
      <c r="EL441" s="356"/>
      <c r="EM441" s="356"/>
      <c r="EN441" s="356"/>
      <c r="EO441" s="356"/>
    </row>
    <row r="442" spans="20:145" ht="17.25" customHeight="1">
      <c r="T442" s="4"/>
      <c r="U442" s="4"/>
      <c r="V442" s="4"/>
      <c r="W442" s="4"/>
      <c r="X442" s="4"/>
      <c r="BB442" s="5"/>
      <c r="BG442" s="6"/>
      <c r="CM442" s="8"/>
      <c r="CN442" s="8"/>
      <c r="CO442" s="8"/>
      <c r="CP442" s="353"/>
      <c r="CQ442" s="355"/>
      <c r="CR442" s="355"/>
      <c r="CS442" s="355"/>
      <c r="CT442" s="355"/>
      <c r="CU442" s="355"/>
      <c r="CV442" s="355"/>
      <c r="CW442" s="355"/>
      <c r="CX442" s="355"/>
      <c r="CY442" s="355"/>
      <c r="CZ442" s="355"/>
      <c r="DA442" s="355"/>
      <c r="DB442" s="355"/>
      <c r="DC442" s="355"/>
      <c r="DD442" s="355"/>
      <c r="DE442" s="355"/>
      <c r="DF442" s="355"/>
      <c r="DG442" s="355"/>
      <c r="DH442" s="355"/>
      <c r="DI442" s="355"/>
      <c r="DJ442" s="355"/>
      <c r="DK442" s="355"/>
      <c r="DL442" s="355"/>
      <c r="DM442" s="355"/>
      <c r="DN442" s="355"/>
      <c r="DO442" s="355"/>
      <c r="DP442" s="10"/>
      <c r="DQ442" s="10"/>
      <c r="DR442" s="356"/>
      <c r="DS442" s="356"/>
      <c r="DT442" s="356"/>
      <c r="DU442" s="356"/>
      <c r="DV442" s="356"/>
      <c r="DW442" s="356"/>
      <c r="DX442" s="356"/>
      <c r="DY442" s="356"/>
      <c r="DZ442" s="356"/>
      <c r="EA442" s="356"/>
      <c r="EB442" s="356"/>
      <c r="EC442" s="356"/>
      <c r="ED442" s="356"/>
      <c r="EE442" s="356"/>
      <c r="EF442" s="356"/>
      <c r="EG442" s="356"/>
      <c r="EH442" s="356"/>
      <c r="EI442" s="356"/>
      <c r="EJ442" s="356"/>
      <c r="EK442" s="356"/>
      <c r="EL442" s="356"/>
      <c r="EM442" s="356"/>
      <c r="EN442" s="356"/>
      <c r="EO442" s="356"/>
    </row>
    <row r="443" spans="20:145" ht="17.25" customHeight="1">
      <c r="T443" s="4"/>
      <c r="U443" s="4"/>
      <c r="V443" s="4"/>
      <c r="W443" s="4"/>
      <c r="X443" s="4"/>
      <c r="BB443" s="5"/>
      <c r="BG443" s="6"/>
      <c r="CM443" s="8"/>
      <c r="CN443" s="8"/>
      <c r="CO443" s="8"/>
      <c r="CP443" s="353"/>
      <c r="CQ443" s="355"/>
      <c r="CR443" s="355"/>
      <c r="CS443" s="355"/>
      <c r="CT443" s="355"/>
      <c r="CU443" s="355"/>
      <c r="CV443" s="355"/>
      <c r="CW443" s="355"/>
      <c r="CX443" s="355"/>
      <c r="CY443" s="355"/>
      <c r="CZ443" s="355"/>
      <c r="DA443" s="355"/>
      <c r="DB443" s="355"/>
      <c r="DC443" s="355"/>
      <c r="DD443" s="355"/>
      <c r="DE443" s="355"/>
      <c r="DF443" s="355"/>
      <c r="DG443" s="355"/>
      <c r="DH443" s="355"/>
      <c r="DI443" s="355"/>
      <c r="DJ443" s="355"/>
      <c r="DK443" s="355"/>
      <c r="DL443" s="355"/>
      <c r="DM443" s="355"/>
      <c r="DN443" s="355"/>
      <c r="DO443" s="355"/>
      <c r="DP443" s="10"/>
      <c r="DQ443" s="10"/>
      <c r="DR443" s="356"/>
      <c r="DS443" s="356"/>
      <c r="DT443" s="356"/>
      <c r="DU443" s="356"/>
      <c r="DV443" s="356"/>
      <c r="DW443" s="356"/>
      <c r="DX443" s="356"/>
      <c r="DY443" s="356"/>
      <c r="DZ443" s="356"/>
      <c r="EA443" s="356"/>
      <c r="EB443" s="356"/>
      <c r="EC443" s="356"/>
      <c r="ED443" s="356"/>
      <c r="EE443" s="356"/>
      <c r="EF443" s="356"/>
      <c r="EG443" s="356"/>
      <c r="EH443" s="356"/>
      <c r="EI443" s="356"/>
      <c r="EJ443" s="356"/>
      <c r="EK443" s="356"/>
      <c r="EL443" s="356"/>
      <c r="EM443" s="356"/>
      <c r="EN443" s="356"/>
      <c r="EO443" s="356"/>
    </row>
    <row r="444" spans="20:145" ht="17.25" customHeight="1">
      <c r="T444" s="4"/>
      <c r="U444" s="4"/>
      <c r="V444" s="4"/>
      <c r="W444" s="4"/>
      <c r="X444" s="4"/>
      <c r="BB444" s="5"/>
      <c r="BG444" s="6"/>
      <c r="CM444" s="8"/>
      <c r="CN444" s="8"/>
      <c r="CO444" s="8"/>
      <c r="CP444" s="353"/>
      <c r="CQ444" s="355"/>
      <c r="CR444" s="355"/>
      <c r="CS444" s="355"/>
      <c r="CT444" s="355"/>
      <c r="CU444" s="355"/>
      <c r="CV444" s="355"/>
      <c r="CW444" s="355"/>
      <c r="CX444" s="355"/>
      <c r="CY444" s="355"/>
      <c r="CZ444" s="355"/>
      <c r="DA444" s="355"/>
      <c r="DB444" s="355"/>
      <c r="DC444" s="355"/>
      <c r="DD444" s="355"/>
      <c r="DE444" s="355"/>
      <c r="DF444" s="355"/>
      <c r="DG444" s="355"/>
      <c r="DH444" s="355"/>
      <c r="DI444" s="355"/>
      <c r="DJ444" s="355"/>
      <c r="DK444" s="355"/>
      <c r="DL444" s="355"/>
      <c r="DM444" s="355"/>
      <c r="DN444" s="355"/>
      <c r="DO444" s="355"/>
      <c r="DP444" s="10"/>
      <c r="DQ444" s="10"/>
      <c r="DR444" s="356"/>
      <c r="DS444" s="356"/>
      <c r="DT444" s="356"/>
      <c r="DU444" s="356"/>
      <c r="DV444" s="356"/>
      <c r="DW444" s="356"/>
      <c r="DX444" s="356"/>
      <c r="DY444" s="356"/>
      <c r="DZ444" s="356"/>
      <c r="EA444" s="356"/>
      <c r="EB444" s="356"/>
      <c r="EC444" s="356"/>
      <c r="ED444" s="356"/>
      <c r="EE444" s="356"/>
      <c r="EF444" s="356"/>
      <c r="EG444" s="356"/>
      <c r="EH444" s="356"/>
      <c r="EI444" s="356"/>
      <c r="EJ444" s="356"/>
      <c r="EK444" s="356"/>
      <c r="EL444" s="356"/>
      <c r="EM444" s="356"/>
      <c r="EN444" s="356"/>
      <c r="EO444" s="356"/>
    </row>
    <row r="445" spans="20:145" ht="17.25" customHeight="1">
      <c r="T445" s="4"/>
      <c r="U445" s="4"/>
      <c r="V445" s="4"/>
      <c r="W445" s="4"/>
      <c r="X445" s="4"/>
      <c r="BB445" s="5"/>
      <c r="BG445" s="6"/>
      <c r="CM445" s="8"/>
      <c r="CN445" s="8"/>
      <c r="CO445" s="8"/>
      <c r="CP445" s="353"/>
      <c r="CQ445" s="355"/>
      <c r="CR445" s="355"/>
      <c r="CS445" s="355"/>
      <c r="CT445" s="355"/>
      <c r="CU445" s="355"/>
      <c r="CV445" s="355"/>
      <c r="CW445" s="355"/>
      <c r="CX445" s="355"/>
      <c r="CY445" s="355"/>
      <c r="CZ445" s="355"/>
      <c r="DA445" s="355"/>
      <c r="DB445" s="355"/>
      <c r="DC445" s="355"/>
      <c r="DD445" s="355"/>
      <c r="DE445" s="355"/>
      <c r="DF445" s="355"/>
      <c r="DG445" s="355"/>
      <c r="DH445" s="355"/>
      <c r="DI445" s="355"/>
      <c r="DJ445" s="355"/>
      <c r="DK445" s="355"/>
      <c r="DL445" s="355"/>
      <c r="DM445" s="355"/>
      <c r="DN445" s="355"/>
      <c r="DO445" s="355"/>
      <c r="DP445" s="10"/>
      <c r="DQ445" s="10"/>
      <c r="DR445" s="356"/>
      <c r="DS445" s="356"/>
      <c r="DT445" s="356"/>
      <c r="DU445" s="356"/>
      <c r="DV445" s="356"/>
      <c r="DW445" s="356"/>
      <c r="DX445" s="356"/>
      <c r="DY445" s="356"/>
      <c r="DZ445" s="356"/>
      <c r="EA445" s="356"/>
      <c r="EB445" s="356"/>
      <c r="EC445" s="356"/>
      <c r="ED445" s="356"/>
      <c r="EE445" s="356"/>
      <c r="EF445" s="356"/>
      <c r="EG445" s="356"/>
      <c r="EH445" s="356"/>
      <c r="EI445" s="356"/>
      <c r="EJ445" s="356"/>
      <c r="EK445" s="356"/>
      <c r="EL445" s="356"/>
      <c r="EM445" s="356"/>
      <c r="EN445" s="356"/>
      <c r="EO445" s="356"/>
    </row>
    <row r="446" spans="20:145" ht="17.25" customHeight="1">
      <c r="T446" s="4"/>
      <c r="U446" s="4"/>
      <c r="V446" s="4"/>
      <c r="W446" s="4"/>
      <c r="X446" s="4"/>
      <c r="BB446" s="5"/>
      <c r="BG446" s="6"/>
      <c r="CM446" s="8"/>
      <c r="CN446" s="8"/>
      <c r="CO446" s="8"/>
      <c r="CP446" s="353"/>
      <c r="CQ446" s="355"/>
      <c r="CR446" s="355"/>
      <c r="CS446" s="355"/>
      <c r="CT446" s="355"/>
      <c r="CU446" s="355"/>
      <c r="CV446" s="355"/>
      <c r="CW446" s="355"/>
      <c r="CX446" s="355"/>
      <c r="CY446" s="355"/>
      <c r="CZ446" s="355"/>
      <c r="DA446" s="355"/>
      <c r="DB446" s="355"/>
      <c r="DC446" s="355"/>
      <c r="DD446" s="355"/>
      <c r="DE446" s="355"/>
      <c r="DF446" s="355"/>
      <c r="DG446" s="355"/>
      <c r="DH446" s="355"/>
      <c r="DI446" s="355"/>
      <c r="DJ446" s="355"/>
      <c r="DK446" s="355"/>
      <c r="DL446" s="355"/>
      <c r="DM446" s="355"/>
      <c r="DN446" s="355"/>
      <c r="DO446" s="355"/>
      <c r="DP446" s="10"/>
      <c r="DQ446" s="10"/>
      <c r="DR446" s="356"/>
      <c r="DS446" s="356"/>
      <c r="DT446" s="356"/>
      <c r="DU446" s="356"/>
      <c r="DV446" s="356"/>
      <c r="DW446" s="356"/>
      <c r="DX446" s="356"/>
      <c r="DY446" s="356"/>
      <c r="DZ446" s="356"/>
      <c r="EA446" s="356"/>
      <c r="EB446" s="356"/>
      <c r="EC446" s="356"/>
      <c r="ED446" s="356"/>
      <c r="EE446" s="356"/>
      <c r="EF446" s="356"/>
      <c r="EG446" s="356"/>
      <c r="EH446" s="356"/>
      <c r="EI446" s="356"/>
      <c r="EJ446" s="356"/>
      <c r="EK446" s="356"/>
      <c r="EL446" s="356"/>
      <c r="EM446" s="356"/>
      <c r="EN446" s="356"/>
      <c r="EO446" s="356"/>
    </row>
    <row r="447" spans="20:145" ht="17.25" customHeight="1">
      <c r="T447" s="4"/>
      <c r="U447" s="4"/>
      <c r="V447" s="4"/>
      <c r="W447" s="4"/>
      <c r="X447" s="4"/>
      <c r="BB447" s="5"/>
      <c r="BG447" s="6"/>
      <c r="CM447" s="8"/>
      <c r="CN447" s="8"/>
      <c r="CO447" s="8"/>
      <c r="CP447" s="353"/>
      <c r="CQ447" s="355"/>
      <c r="CR447" s="355"/>
      <c r="CS447" s="355"/>
      <c r="CT447" s="355"/>
      <c r="CU447" s="355"/>
      <c r="CV447" s="355"/>
      <c r="CW447" s="355"/>
      <c r="CX447" s="355"/>
      <c r="CY447" s="355"/>
      <c r="CZ447" s="355"/>
      <c r="DA447" s="355"/>
      <c r="DB447" s="355"/>
      <c r="DC447" s="355"/>
      <c r="DD447" s="355"/>
      <c r="DE447" s="355"/>
      <c r="DF447" s="355"/>
      <c r="DG447" s="355"/>
      <c r="DH447" s="355"/>
      <c r="DI447" s="355"/>
      <c r="DJ447" s="355"/>
      <c r="DK447" s="355"/>
      <c r="DL447" s="355"/>
      <c r="DM447" s="355"/>
      <c r="DN447" s="355"/>
      <c r="DO447" s="355"/>
      <c r="DP447" s="10"/>
      <c r="DQ447" s="10"/>
      <c r="DR447" s="356"/>
      <c r="DS447" s="356"/>
      <c r="DT447" s="356"/>
      <c r="DU447" s="356"/>
      <c r="DV447" s="356"/>
      <c r="DW447" s="356"/>
      <c r="DX447" s="356"/>
      <c r="DY447" s="356"/>
      <c r="DZ447" s="356"/>
      <c r="EA447" s="356"/>
      <c r="EB447" s="356"/>
      <c r="EC447" s="356"/>
      <c r="ED447" s="356"/>
      <c r="EE447" s="356"/>
      <c r="EF447" s="356"/>
      <c r="EG447" s="356"/>
      <c r="EH447" s="356"/>
      <c r="EI447" s="356"/>
      <c r="EJ447" s="356"/>
      <c r="EK447" s="356"/>
      <c r="EL447" s="356"/>
      <c r="EM447" s="356"/>
      <c r="EN447" s="356"/>
      <c r="EO447" s="356"/>
    </row>
    <row r="448" spans="20:145" ht="17.25" customHeight="1">
      <c r="T448" s="4"/>
      <c r="U448" s="4"/>
      <c r="V448" s="4"/>
      <c r="W448" s="4"/>
      <c r="X448" s="4"/>
      <c r="BB448" s="5"/>
      <c r="BG448" s="6"/>
      <c r="CM448" s="8"/>
      <c r="CN448" s="8"/>
      <c r="CO448" s="8"/>
      <c r="CP448" s="353"/>
      <c r="CQ448" s="355"/>
      <c r="CR448" s="355"/>
      <c r="CS448" s="355"/>
      <c r="CT448" s="355"/>
      <c r="CU448" s="355"/>
      <c r="CV448" s="355"/>
      <c r="CW448" s="355"/>
      <c r="CX448" s="355"/>
      <c r="CY448" s="355"/>
      <c r="CZ448" s="355"/>
      <c r="DA448" s="355"/>
      <c r="DB448" s="355"/>
      <c r="DC448" s="355"/>
      <c r="DD448" s="355"/>
      <c r="DE448" s="355"/>
      <c r="DF448" s="355"/>
      <c r="DG448" s="355"/>
      <c r="DH448" s="355"/>
      <c r="DI448" s="355"/>
      <c r="DJ448" s="355"/>
      <c r="DK448" s="355"/>
      <c r="DL448" s="355"/>
      <c r="DM448" s="355"/>
      <c r="DN448" s="355"/>
      <c r="DO448" s="355"/>
      <c r="DP448" s="10"/>
      <c r="DQ448" s="10"/>
      <c r="DR448" s="356"/>
      <c r="DS448" s="356"/>
      <c r="DT448" s="356"/>
      <c r="DU448" s="356"/>
      <c r="DV448" s="356"/>
      <c r="DW448" s="356"/>
      <c r="DX448" s="356"/>
      <c r="DY448" s="356"/>
      <c r="DZ448" s="356"/>
      <c r="EA448" s="356"/>
      <c r="EB448" s="356"/>
      <c r="EC448" s="356"/>
      <c r="ED448" s="356"/>
      <c r="EE448" s="356"/>
      <c r="EF448" s="356"/>
      <c r="EG448" s="356"/>
      <c r="EH448" s="356"/>
      <c r="EI448" s="356"/>
      <c r="EJ448" s="356"/>
      <c r="EK448" s="356"/>
      <c r="EL448" s="356"/>
      <c r="EM448" s="356"/>
      <c r="EN448" s="356"/>
      <c r="EO448" s="356"/>
    </row>
    <row r="449" spans="20:145" ht="17.25" customHeight="1">
      <c r="T449" s="4"/>
      <c r="U449" s="4"/>
      <c r="V449" s="4"/>
      <c r="W449" s="4"/>
      <c r="X449" s="4"/>
      <c r="BB449" s="5"/>
      <c r="BG449" s="6"/>
      <c r="CM449" s="8"/>
      <c r="CN449" s="8"/>
      <c r="CO449" s="8"/>
      <c r="CP449" s="353"/>
      <c r="CQ449" s="355"/>
      <c r="CR449" s="355"/>
      <c r="CS449" s="355"/>
      <c r="CT449" s="355"/>
      <c r="CU449" s="355"/>
      <c r="CV449" s="355"/>
      <c r="CW449" s="355"/>
      <c r="CX449" s="355"/>
      <c r="CY449" s="355"/>
      <c r="CZ449" s="355"/>
      <c r="DA449" s="355"/>
      <c r="DB449" s="355"/>
      <c r="DC449" s="355"/>
      <c r="DD449" s="355"/>
      <c r="DE449" s="355"/>
      <c r="DF449" s="355"/>
      <c r="DG449" s="355"/>
      <c r="DH449" s="355"/>
      <c r="DI449" s="355"/>
      <c r="DJ449" s="355"/>
      <c r="DK449" s="355"/>
      <c r="DL449" s="355"/>
      <c r="DM449" s="355"/>
      <c r="DN449" s="355"/>
      <c r="DO449" s="355"/>
      <c r="DP449" s="10"/>
      <c r="DQ449" s="10"/>
      <c r="DR449" s="356"/>
      <c r="DS449" s="356"/>
      <c r="DT449" s="356"/>
      <c r="DU449" s="356"/>
      <c r="DV449" s="356"/>
      <c r="DW449" s="356"/>
      <c r="DX449" s="356"/>
      <c r="DY449" s="356"/>
      <c r="DZ449" s="356"/>
      <c r="EA449" s="356"/>
      <c r="EB449" s="356"/>
      <c r="EC449" s="356"/>
      <c r="ED449" s="356"/>
      <c r="EE449" s="356"/>
      <c r="EF449" s="356"/>
      <c r="EG449" s="356"/>
      <c r="EH449" s="356"/>
      <c r="EI449" s="356"/>
      <c r="EJ449" s="356"/>
      <c r="EK449" s="356"/>
      <c r="EL449" s="356"/>
      <c r="EM449" s="356"/>
      <c r="EN449" s="356"/>
      <c r="EO449" s="356"/>
    </row>
    <row r="450" spans="20:145" ht="17.25" customHeight="1">
      <c r="T450" s="4"/>
      <c r="U450" s="4"/>
      <c r="V450" s="4"/>
      <c r="W450" s="4"/>
      <c r="X450" s="4"/>
      <c r="BB450" s="5"/>
      <c r="BG450" s="6"/>
      <c r="CM450" s="8"/>
      <c r="CN450" s="8"/>
      <c r="CO450" s="8"/>
      <c r="CP450" s="353"/>
      <c r="CQ450" s="355"/>
      <c r="CR450" s="355"/>
      <c r="CS450" s="355"/>
      <c r="CT450" s="355"/>
      <c r="CU450" s="355"/>
      <c r="CV450" s="355"/>
      <c r="CW450" s="355"/>
      <c r="CX450" s="355"/>
      <c r="CY450" s="355"/>
      <c r="CZ450" s="355"/>
      <c r="DA450" s="355"/>
      <c r="DB450" s="355"/>
      <c r="DC450" s="355"/>
      <c r="DD450" s="355"/>
      <c r="DE450" s="355"/>
      <c r="DF450" s="355"/>
      <c r="DG450" s="355"/>
      <c r="DH450" s="355"/>
      <c r="DI450" s="355"/>
      <c r="DJ450" s="355"/>
      <c r="DK450" s="355"/>
      <c r="DL450" s="355"/>
      <c r="DM450" s="355"/>
      <c r="DN450" s="355"/>
      <c r="DO450" s="355"/>
      <c r="DP450" s="10"/>
      <c r="DQ450" s="10"/>
      <c r="DR450" s="356"/>
      <c r="DS450" s="356"/>
      <c r="DT450" s="356"/>
      <c r="DU450" s="356"/>
      <c r="DV450" s="356"/>
      <c r="DW450" s="356"/>
      <c r="DX450" s="356"/>
      <c r="DY450" s="356"/>
      <c r="DZ450" s="356"/>
      <c r="EA450" s="356"/>
      <c r="EB450" s="356"/>
      <c r="EC450" s="356"/>
      <c r="ED450" s="356"/>
      <c r="EE450" s="356"/>
      <c r="EF450" s="356"/>
      <c r="EG450" s="356"/>
      <c r="EH450" s="356"/>
      <c r="EI450" s="356"/>
      <c r="EJ450" s="356"/>
      <c r="EK450" s="356"/>
      <c r="EL450" s="356"/>
      <c r="EM450" s="356"/>
      <c r="EN450" s="356"/>
      <c r="EO450" s="356"/>
    </row>
    <row r="451" spans="20:145" ht="17.25" customHeight="1">
      <c r="T451" s="4"/>
      <c r="U451" s="4"/>
      <c r="V451" s="4"/>
      <c r="W451" s="4"/>
      <c r="X451" s="4"/>
      <c r="BB451" s="5"/>
      <c r="BG451" s="6"/>
      <c r="CM451" s="8"/>
      <c r="CN451" s="8"/>
      <c r="CO451" s="8"/>
      <c r="CP451" s="353"/>
      <c r="CQ451" s="355"/>
      <c r="CR451" s="355"/>
      <c r="CS451" s="355"/>
      <c r="CT451" s="355"/>
      <c r="CU451" s="355"/>
      <c r="CV451" s="355"/>
      <c r="CW451" s="355"/>
      <c r="CX451" s="355"/>
      <c r="CY451" s="355"/>
      <c r="CZ451" s="355"/>
      <c r="DA451" s="355"/>
      <c r="DB451" s="355"/>
      <c r="DC451" s="355"/>
      <c r="DD451" s="355"/>
      <c r="DE451" s="355"/>
      <c r="DF451" s="355"/>
      <c r="DG451" s="355"/>
      <c r="DH451" s="355"/>
      <c r="DI451" s="355"/>
      <c r="DJ451" s="355"/>
      <c r="DK451" s="355"/>
      <c r="DL451" s="355"/>
      <c r="DM451" s="355"/>
      <c r="DN451" s="355"/>
      <c r="DO451" s="355"/>
      <c r="DP451" s="10"/>
      <c r="DQ451" s="10"/>
      <c r="DR451" s="356"/>
      <c r="DS451" s="356"/>
      <c r="DT451" s="356"/>
      <c r="DU451" s="356"/>
      <c r="DV451" s="356"/>
      <c r="DW451" s="356"/>
      <c r="DX451" s="356"/>
      <c r="DY451" s="356"/>
      <c r="DZ451" s="356"/>
      <c r="EA451" s="356"/>
      <c r="EB451" s="356"/>
      <c r="EC451" s="356"/>
      <c r="ED451" s="356"/>
      <c r="EE451" s="356"/>
      <c r="EF451" s="356"/>
      <c r="EG451" s="356"/>
      <c r="EH451" s="356"/>
      <c r="EI451" s="356"/>
      <c r="EJ451" s="356"/>
      <c r="EK451" s="356"/>
      <c r="EL451" s="356"/>
      <c r="EM451" s="356"/>
      <c r="EN451" s="356"/>
      <c r="EO451" s="356"/>
    </row>
    <row r="452" spans="20:145" ht="17.25" customHeight="1">
      <c r="T452" s="4"/>
      <c r="U452" s="4"/>
      <c r="V452" s="4"/>
      <c r="W452" s="4"/>
      <c r="X452" s="4"/>
      <c r="BB452" s="5"/>
      <c r="BG452" s="6"/>
      <c r="CM452" s="8"/>
      <c r="CN452" s="8"/>
      <c r="CO452" s="8"/>
      <c r="CP452" s="353"/>
      <c r="CQ452" s="355"/>
      <c r="CR452" s="355"/>
      <c r="CS452" s="355"/>
      <c r="CT452" s="355"/>
      <c r="CU452" s="355"/>
      <c r="CV452" s="355"/>
      <c r="CW452" s="355"/>
      <c r="CX452" s="355"/>
      <c r="CY452" s="355"/>
      <c r="CZ452" s="355"/>
      <c r="DA452" s="355"/>
      <c r="DB452" s="355"/>
      <c r="DC452" s="355"/>
      <c r="DD452" s="355"/>
      <c r="DE452" s="355"/>
      <c r="DF452" s="355"/>
      <c r="DG452" s="355"/>
      <c r="DH452" s="355"/>
      <c r="DI452" s="355"/>
      <c r="DJ452" s="355"/>
      <c r="DK452" s="355"/>
      <c r="DL452" s="355"/>
      <c r="DM452" s="355"/>
      <c r="DN452" s="355"/>
      <c r="DO452" s="355"/>
      <c r="DP452" s="10"/>
      <c r="DQ452" s="10"/>
      <c r="DR452" s="356"/>
      <c r="DS452" s="356"/>
      <c r="DT452" s="356"/>
      <c r="DU452" s="356"/>
      <c r="DV452" s="356"/>
      <c r="DW452" s="356"/>
      <c r="DX452" s="356"/>
      <c r="DY452" s="356"/>
      <c r="DZ452" s="356"/>
      <c r="EA452" s="356"/>
      <c r="EB452" s="356"/>
      <c r="EC452" s="356"/>
      <c r="ED452" s="356"/>
      <c r="EE452" s="356"/>
      <c r="EF452" s="356"/>
      <c r="EG452" s="356"/>
      <c r="EH452" s="356"/>
      <c r="EI452" s="356"/>
      <c r="EJ452" s="356"/>
      <c r="EK452" s="356"/>
      <c r="EL452" s="356"/>
      <c r="EM452" s="356"/>
      <c r="EN452" s="356"/>
      <c r="EO452" s="356"/>
    </row>
    <row r="453" spans="20:145" ht="17.25" customHeight="1">
      <c r="T453" s="4"/>
      <c r="U453" s="4"/>
      <c r="V453" s="4"/>
      <c r="W453" s="4"/>
      <c r="X453" s="4"/>
      <c r="BB453" s="5"/>
      <c r="BG453" s="6"/>
      <c r="CM453" s="8"/>
      <c r="CN453" s="8"/>
      <c r="CO453" s="8"/>
      <c r="CP453" s="353"/>
      <c r="CQ453" s="355"/>
      <c r="CR453" s="355"/>
      <c r="CS453" s="355"/>
      <c r="CT453" s="355"/>
      <c r="CU453" s="355"/>
      <c r="CV453" s="355"/>
      <c r="CW453" s="355"/>
      <c r="CX453" s="355"/>
      <c r="CY453" s="355"/>
      <c r="CZ453" s="355"/>
      <c r="DA453" s="355"/>
      <c r="DB453" s="355"/>
      <c r="DC453" s="355"/>
      <c r="DD453" s="355"/>
      <c r="DE453" s="355"/>
      <c r="DF453" s="355"/>
      <c r="DG453" s="355"/>
      <c r="DH453" s="355"/>
      <c r="DI453" s="355"/>
      <c r="DJ453" s="355"/>
      <c r="DK453" s="355"/>
      <c r="DL453" s="355"/>
      <c r="DM453" s="355"/>
      <c r="DN453" s="355"/>
      <c r="DO453" s="355"/>
      <c r="DP453" s="10"/>
      <c r="DQ453" s="10"/>
      <c r="DR453" s="356"/>
      <c r="DS453" s="356"/>
      <c r="DT453" s="356"/>
      <c r="DU453" s="356"/>
      <c r="DV453" s="356"/>
      <c r="DW453" s="356"/>
      <c r="DX453" s="356"/>
      <c r="DY453" s="356"/>
      <c r="DZ453" s="356"/>
      <c r="EA453" s="356"/>
      <c r="EB453" s="356"/>
      <c r="EC453" s="356"/>
      <c r="ED453" s="356"/>
      <c r="EE453" s="356"/>
      <c r="EF453" s="356"/>
      <c r="EG453" s="356"/>
      <c r="EH453" s="356"/>
      <c r="EI453" s="356"/>
      <c r="EJ453" s="356"/>
      <c r="EK453" s="356"/>
      <c r="EL453" s="356"/>
      <c r="EM453" s="356"/>
      <c r="EN453" s="356"/>
      <c r="EO453" s="356"/>
    </row>
    <row r="454" spans="20:145" ht="17.25" customHeight="1">
      <c r="T454" s="4"/>
      <c r="U454" s="4"/>
      <c r="V454" s="4"/>
      <c r="W454" s="4"/>
      <c r="X454" s="4"/>
      <c r="BB454" s="5"/>
      <c r="BG454" s="6"/>
      <c r="CM454" s="8"/>
      <c r="CN454" s="8"/>
      <c r="CO454" s="8"/>
      <c r="CP454" s="353"/>
      <c r="CQ454" s="355"/>
      <c r="CR454" s="355"/>
      <c r="CS454" s="355"/>
      <c r="CT454" s="355"/>
      <c r="CU454" s="355"/>
      <c r="CV454" s="355"/>
      <c r="CW454" s="355"/>
      <c r="CX454" s="355"/>
      <c r="CY454" s="355"/>
      <c r="CZ454" s="355"/>
      <c r="DA454" s="355"/>
      <c r="DB454" s="355"/>
      <c r="DC454" s="355"/>
      <c r="DD454" s="355"/>
      <c r="DE454" s="355"/>
      <c r="DF454" s="355"/>
      <c r="DG454" s="355"/>
      <c r="DH454" s="355"/>
      <c r="DI454" s="355"/>
      <c r="DJ454" s="355"/>
      <c r="DK454" s="355"/>
      <c r="DL454" s="355"/>
      <c r="DM454" s="355"/>
      <c r="DN454" s="355"/>
      <c r="DO454" s="355"/>
      <c r="DP454" s="10"/>
      <c r="DQ454" s="10"/>
      <c r="DR454" s="356"/>
      <c r="DS454" s="356"/>
      <c r="DT454" s="356"/>
      <c r="DU454" s="356"/>
      <c r="DV454" s="356"/>
      <c r="DW454" s="356"/>
      <c r="DX454" s="356"/>
      <c r="DY454" s="356"/>
      <c r="DZ454" s="356"/>
      <c r="EA454" s="356"/>
      <c r="EB454" s="356"/>
      <c r="EC454" s="356"/>
      <c r="ED454" s="356"/>
      <c r="EE454" s="356"/>
      <c r="EF454" s="356"/>
      <c r="EG454" s="356"/>
      <c r="EH454" s="356"/>
      <c r="EI454" s="356"/>
      <c r="EJ454" s="356"/>
      <c r="EK454" s="356"/>
      <c r="EL454" s="356"/>
      <c r="EM454" s="356"/>
      <c r="EN454" s="356"/>
      <c r="EO454" s="356"/>
    </row>
    <row r="455" spans="20:145" ht="17.25" customHeight="1">
      <c r="T455" s="4"/>
      <c r="U455" s="4"/>
      <c r="V455" s="4"/>
      <c r="W455" s="4"/>
      <c r="X455" s="4"/>
      <c r="BB455" s="5"/>
      <c r="BG455" s="6"/>
      <c r="CM455" s="8"/>
      <c r="CN455" s="8"/>
      <c r="CO455" s="8"/>
      <c r="CP455" s="353"/>
      <c r="CQ455" s="355"/>
      <c r="CR455" s="355"/>
      <c r="CS455" s="355"/>
      <c r="CT455" s="355"/>
      <c r="CU455" s="355"/>
      <c r="CV455" s="355"/>
      <c r="CW455" s="355"/>
      <c r="CX455" s="355"/>
      <c r="CY455" s="355"/>
      <c r="CZ455" s="355"/>
      <c r="DA455" s="355"/>
      <c r="DB455" s="355"/>
      <c r="DC455" s="355"/>
      <c r="DD455" s="355"/>
      <c r="DE455" s="355"/>
      <c r="DF455" s="355"/>
      <c r="DG455" s="355"/>
      <c r="DH455" s="355"/>
      <c r="DI455" s="355"/>
      <c r="DJ455" s="355"/>
      <c r="DK455" s="355"/>
      <c r="DL455" s="355"/>
      <c r="DM455" s="355"/>
      <c r="DN455" s="355"/>
      <c r="DO455" s="355"/>
      <c r="DP455" s="10"/>
      <c r="DQ455" s="10"/>
      <c r="DR455" s="356"/>
      <c r="DS455" s="356"/>
      <c r="DT455" s="356"/>
      <c r="DU455" s="356"/>
      <c r="DV455" s="356"/>
      <c r="DW455" s="356"/>
      <c r="DX455" s="356"/>
      <c r="DY455" s="356"/>
      <c r="DZ455" s="356"/>
      <c r="EA455" s="356"/>
      <c r="EB455" s="356"/>
      <c r="EC455" s="356"/>
      <c r="ED455" s="356"/>
      <c r="EE455" s="356"/>
      <c r="EF455" s="356"/>
      <c r="EG455" s="356"/>
      <c r="EH455" s="356"/>
      <c r="EI455" s="356"/>
      <c r="EJ455" s="356"/>
      <c r="EK455" s="356"/>
      <c r="EL455" s="356"/>
      <c r="EM455" s="356"/>
      <c r="EN455" s="356"/>
      <c r="EO455" s="356"/>
    </row>
    <row r="456" spans="20:145" ht="17.25" customHeight="1">
      <c r="T456" s="4"/>
      <c r="U456" s="4"/>
      <c r="V456" s="4"/>
      <c r="W456" s="4"/>
      <c r="X456" s="4"/>
      <c r="BB456" s="5"/>
      <c r="BG456" s="6"/>
      <c r="CM456" s="8"/>
      <c r="CN456" s="8"/>
      <c r="CO456" s="8"/>
      <c r="CP456" s="353"/>
      <c r="CQ456" s="355"/>
      <c r="CR456" s="355"/>
      <c r="CS456" s="355"/>
      <c r="CT456" s="355"/>
      <c r="CU456" s="355"/>
      <c r="CV456" s="355"/>
      <c r="CW456" s="355"/>
      <c r="CX456" s="355"/>
      <c r="CY456" s="355"/>
      <c r="CZ456" s="355"/>
      <c r="DA456" s="355"/>
      <c r="DB456" s="355"/>
      <c r="DC456" s="355"/>
      <c r="DD456" s="355"/>
      <c r="DE456" s="355"/>
      <c r="DF456" s="355"/>
      <c r="DG456" s="355"/>
      <c r="DH456" s="355"/>
      <c r="DI456" s="355"/>
      <c r="DJ456" s="355"/>
      <c r="DK456" s="355"/>
      <c r="DL456" s="355"/>
      <c r="DM456" s="355"/>
      <c r="DN456" s="355"/>
      <c r="DO456" s="355"/>
      <c r="DP456" s="10"/>
      <c r="DQ456" s="10"/>
      <c r="DR456" s="356"/>
      <c r="DS456" s="356"/>
      <c r="DT456" s="356"/>
      <c r="DU456" s="356"/>
      <c r="DV456" s="356"/>
      <c r="DW456" s="356"/>
      <c r="DX456" s="356"/>
      <c r="DY456" s="356"/>
      <c r="DZ456" s="356"/>
      <c r="EA456" s="356"/>
      <c r="EB456" s="356"/>
      <c r="EC456" s="356"/>
      <c r="ED456" s="356"/>
      <c r="EE456" s="356"/>
      <c r="EF456" s="356"/>
      <c r="EG456" s="356"/>
      <c r="EH456" s="356"/>
      <c r="EI456" s="356"/>
      <c r="EJ456" s="356"/>
      <c r="EK456" s="356"/>
      <c r="EL456" s="356"/>
      <c r="EM456" s="356"/>
      <c r="EN456" s="356"/>
      <c r="EO456" s="356"/>
    </row>
    <row r="457" spans="20:145" ht="17.25" customHeight="1">
      <c r="T457" s="4"/>
      <c r="U457" s="4"/>
      <c r="V457" s="4"/>
      <c r="W457" s="4"/>
      <c r="X457" s="4"/>
      <c r="BB457" s="5"/>
      <c r="BG457" s="6"/>
      <c r="CM457" s="8"/>
      <c r="CN457" s="8"/>
      <c r="CO457" s="8"/>
      <c r="CP457" s="353"/>
      <c r="CQ457" s="355"/>
      <c r="CR457" s="355"/>
      <c r="CS457" s="355"/>
      <c r="CT457" s="355"/>
      <c r="CU457" s="355"/>
      <c r="CV457" s="355"/>
      <c r="CW457" s="355"/>
      <c r="CX457" s="355"/>
      <c r="CY457" s="355"/>
      <c r="CZ457" s="355"/>
      <c r="DA457" s="355"/>
      <c r="DB457" s="355"/>
      <c r="DC457" s="355"/>
      <c r="DD457" s="355"/>
      <c r="DE457" s="355"/>
      <c r="DF457" s="355"/>
      <c r="DG457" s="355"/>
      <c r="DH457" s="355"/>
      <c r="DI457" s="355"/>
      <c r="DJ457" s="355"/>
      <c r="DK457" s="355"/>
      <c r="DL457" s="355"/>
      <c r="DM457" s="355"/>
      <c r="DN457" s="355"/>
      <c r="DO457" s="355"/>
      <c r="DP457" s="10"/>
      <c r="DQ457" s="10"/>
      <c r="DR457" s="356"/>
      <c r="DS457" s="356"/>
      <c r="DT457" s="356"/>
      <c r="DU457" s="356"/>
      <c r="DV457" s="356"/>
      <c r="DW457" s="356"/>
      <c r="DX457" s="356"/>
      <c r="DY457" s="356"/>
      <c r="DZ457" s="356"/>
      <c r="EA457" s="356"/>
      <c r="EB457" s="356"/>
      <c r="EC457" s="356"/>
      <c r="ED457" s="356"/>
      <c r="EE457" s="356"/>
      <c r="EF457" s="356"/>
      <c r="EG457" s="356"/>
      <c r="EH457" s="356"/>
      <c r="EI457" s="356"/>
      <c r="EJ457" s="356"/>
      <c r="EK457" s="356"/>
      <c r="EL457" s="356"/>
      <c r="EM457" s="356"/>
      <c r="EN457" s="356"/>
      <c r="EO457" s="356"/>
    </row>
    <row r="458" spans="20:145" ht="17.25" customHeight="1">
      <c r="T458" s="4"/>
      <c r="U458" s="4"/>
      <c r="V458" s="4"/>
      <c r="W458" s="4"/>
      <c r="X458" s="4"/>
      <c r="BB458" s="5"/>
      <c r="BG458" s="6"/>
      <c r="CM458" s="8"/>
      <c r="CN458" s="8"/>
      <c r="CO458" s="8"/>
      <c r="CP458" s="353"/>
      <c r="CQ458" s="355"/>
      <c r="CR458" s="355"/>
      <c r="CS458" s="355"/>
      <c r="CT458" s="355"/>
      <c r="CU458" s="355"/>
      <c r="CV458" s="355"/>
      <c r="CW458" s="355"/>
      <c r="CX458" s="355"/>
      <c r="CY458" s="355"/>
      <c r="CZ458" s="355"/>
      <c r="DA458" s="355"/>
      <c r="DB458" s="355"/>
      <c r="DC458" s="355"/>
      <c r="DD458" s="355"/>
      <c r="DE458" s="355"/>
      <c r="DF458" s="355"/>
      <c r="DG458" s="355"/>
      <c r="DH458" s="355"/>
      <c r="DI458" s="355"/>
      <c r="DJ458" s="355"/>
      <c r="DK458" s="355"/>
      <c r="DL458" s="355"/>
      <c r="DM458" s="355"/>
      <c r="DN458" s="355"/>
      <c r="DO458" s="355"/>
      <c r="DP458" s="10"/>
      <c r="DQ458" s="10"/>
      <c r="DR458" s="356"/>
      <c r="DS458" s="356"/>
      <c r="DT458" s="356"/>
      <c r="DU458" s="356"/>
      <c r="DV458" s="356"/>
      <c r="DW458" s="356"/>
      <c r="DX458" s="356"/>
      <c r="DY458" s="356"/>
      <c r="DZ458" s="356"/>
      <c r="EA458" s="356"/>
      <c r="EB458" s="356"/>
      <c r="EC458" s="356"/>
      <c r="ED458" s="356"/>
      <c r="EE458" s="356"/>
      <c r="EF458" s="356"/>
      <c r="EG458" s="356"/>
      <c r="EH458" s="356"/>
      <c r="EI458" s="356"/>
      <c r="EJ458" s="356"/>
      <c r="EK458" s="356"/>
      <c r="EL458" s="356"/>
      <c r="EM458" s="356"/>
      <c r="EN458" s="356"/>
      <c r="EO458" s="356"/>
    </row>
    <row r="459" spans="20:145" ht="17.25" customHeight="1">
      <c r="T459" s="4"/>
      <c r="U459" s="4"/>
      <c r="V459" s="4"/>
      <c r="W459" s="4"/>
      <c r="X459" s="4"/>
      <c r="BB459" s="5"/>
      <c r="BG459" s="6"/>
      <c r="CM459" s="8"/>
      <c r="CN459" s="8"/>
      <c r="CO459" s="8"/>
      <c r="CP459" s="353"/>
      <c r="CQ459" s="355"/>
      <c r="CR459" s="355"/>
      <c r="CS459" s="355"/>
      <c r="CT459" s="355"/>
      <c r="CU459" s="355"/>
      <c r="CV459" s="355"/>
      <c r="CW459" s="355"/>
      <c r="CX459" s="355"/>
      <c r="CY459" s="355"/>
      <c r="CZ459" s="355"/>
      <c r="DA459" s="355"/>
      <c r="DB459" s="355"/>
      <c r="DC459" s="355"/>
      <c r="DD459" s="355"/>
      <c r="DE459" s="355"/>
      <c r="DF459" s="355"/>
      <c r="DG459" s="355"/>
      <c r="DH459" s="355"/>
      <c r="DI459" s="355"/>
      <c r="DJ459" s="355"/>
      <c r="DK459" s="355"/>
      <c r="DL459" s="355"/>
      <c r="DM459" s="355"/>
      <c r="DN459" s="355"/>
      <c r="DO459" s="355"/>
      <c r="DP459" s="10"/>
      <c r="DQ459" s="10"/>
      <c r="DR459" s="356"/>
      <c r="DS459" s="356"/>
      <c r="DT459" s="356"/>
      <c r="DU459" s="356"/>
      <c r="DV459" s="356"/>
      <c r="DW459" s="356"/>
      <c r="DX459" s="356"/>
      <c r="DY459" s="356"/>
      <c r="DZ459" s="356"/>
      <c r="EA459" s="356"/>
      <c r="EB459" s="356"/>
      <c r="EC459" s="356"/>
      <c r="ED459" s="356"/>
      <c r="EE459" s="356"/>
      <c r="EF459" s="356"/>
      <c r="EG459" s="356"/>
      <c r="EH459" s="356"/>
      <c r="EI459" s="356"/>
      <c r="EJ459" s="356"/>
      <c r="EK459" s="356"/>
      <c r="EL459" s="356"/>
      <c r="EM459" s="356"/>
      <c r="EN459" s="356"/>
      <c r="EO459" s="356"/>
    </row>
    <row r="460" spans="20:145" ht="17.25" customHeight="1">
      <c r="T460" s="4"/>
      <c r="U460" s="4"/>
      <c r="V460" s="4"/>
      <c r="W460" s="4"/>
      <c r="X460" s="4"/>
      <c r="BB460" s="5"/>
      <c r="BG460" s="6"/>
      <c r="CM460" s="8"/>
      <c r="CN460" s="8"/>
      <c r="CO460" s="8"/>
      <c r="CP460" s="353"/>
      <c r="CQ460" s="355"/>
      <c r="CR460" s="355"/>
      <c r="CS460" s="355"/>
      <c r="CT460" s="355"/>
      <c r="CU460" s="355"/>
      <c r="CV460" s="355"/>
      <c r="CW460" s="355"/>
      <c r="CX460" s="355"/>
      <c r="CY460" s="355"/>
      <c r="CZ460" s="355"/>
      <c r="DA460" s="355"/>
      <c r="DB460" s="355"/>
      <c r="DC460" s="355"/>
      <c r="DD460" s="355"/>
      <c r="DE460" s="355"/>
      <c r="DF460" s="355"/>
      <c r="DG460" s="355"/>
      <c r="DH460" s="355"/>
      <c r="DI460" s="355"/>
      <c r="DJ460" s="355"/>
      <c r="DK460" s="355"/>
      <c r="DL460" s="355"/>
      <c r="DM460" s="355"/>
      <c r="DN460" s="355"/>
      <c r="DO460" s="355"/>
      <c r="DP460" s="10"/>
      <c r="DQ460" s="10"/>
      <c r="DR460" s="356"/>
      <c r="DS460" s="356"/>
      <c r="DT460" s="356"/>
      <c r="DU460" s="356"/>
      <c r="DV460" s="356"/>
      <c r="DW460" s="356"/>
      <c r="DX460" s="356"/>
      <c r="DY460" s="356"/>
      <c r="DZ460" s="356"/>
      <c r="EA460" s="356"/>
      <c r="EB460" s="356"/>
      <c r="EC460" s="356"/>
      <c r="ED460" s="356"/>
      <c r="EE460" s="356"/>
      <c r="EF460" s="356"/>
      <c r="EG460" s="356"/>
      <c r="EH460" s="356"/>
      <c r="EI460" s="356"/>
      <c r="EJ460" s="356"/>
      <c r="EK460" s="356"/>
      <c r="EL460" s="356"/>
      <c r="EM460" s="356"/>
      <c r="EN460" s="356"/>
      <c r="EO460" s="356"/>
    </row>
    <row r="461" spans="20:145" ht="17.25" customHeight="1">
      <c r="T461" s="4"/>
      <c r="U461" s="4"/>
      <c r="V461" s="4"/>
      <c r="W461" s="4"/>
      <c r="X461" s="4"/>
      <c r="BB461" s="5"/>
      <c r="BG461" s="6"/>
      <c r="CM461" s="8"/>
      <c r="CN461" s="8"/>
      <c r="CO461" s="8"/>
      <c r="CP461" s="353"/>
      <c r="CQ461" s="355"/>
      <c r="CR461" s="355"/>
      <c r="CS461" s="355"/>
      <c r="CT461" s="355"/>
      <c r="CU461" s="355"/>
      <c r="CV461" s="355"/>
      <c r="CW461" s="355"/>
      <c r="CX461" s="355"/>
      <c r="CY461" s="355"/>
      <c r="CZ461" s="355"/>
      <c r="DA461" s="355"/>
      <c r="DB461" s="355"/>
      <c r="DC461" s="355"/>
      <c r="DD461" s="355"/>
      <c r="DE461" s="355"/>
      <c r="DF461" s="355"/>
      <c r="DG461" s="355"/>
      <c r="DH461" s="355"/>
      <c r="DI461" s="355"/>
      <c r="DJ461" s="355"/>
      <c r="DK461" s="355"/>
      <c r="DL461" s="355"/>
      <c r="DM461" s="355"/>
      <c r="DN461" s="355"/>
      <c r="DO461" s="355"/>
      <c r="DP461" s="10"/>
      <c r="DQ461" s="10"/>
      <c r="DR461" s="356"/>
      <c r="DS461" s="356"/>
      <c r="DT461" s="356"/>
      <c r="DU461" s="356"/>
      <c r="DV461" s="356"/>
      <c r="DW461" s="356"/>
      <c r="DX461" s="356"/>
      <c r="DY461" s="356"/>
      <c r="DZ461" s="356"/>
      <c r="EA461" s="356"/>
      <c r="EB461" s="356"/>
      <c r="EC461" s="356"/>
      <c r="ED461" s="356"/>
      <c r="EE461" s="356"/>
      <c r="EF461" s="356"/>
      <c r="EG461" s="356"/>
      <c r="EH461" s="356"/>
      <c r="EI461" s="356"/>
      <c r="EJ461" s="356"/>
      <c r="EK461" s="356"/>
      <c r="EL461" s="356"/>
      <c r="EM461" s="356"/>
      <c r="EN461" s="356"/>
      <c r="EO461" s="356"/>
    </row>
    <row r="462" spans="20:145" ht="17.25" customHeight="1">
      <c r="T462" s="4"/>
      <c r="U462" s="4"/>
      <c r="V462" s="4"/>
      <c r="W462" s="4"/>
      <c r="X462" s="4"/>
      <c r="BB462" s="5"/>
      <c r="BG462" s="6"/>
      <c r="CM462" s="8"/>
      <c r="CN462" s="8"/>
      <c r="CO462" s="8"/>
      <c r="CP462" s="353"/>
      <c r="CQ462" s="355"/>
      <c r="CR462" s="355"/>
      <c r="CS462" s="355"/>
      <c r="CT462" s="355"/>
      <c r="CU462" s="355"/>
      <c r="CV462" s="355"/>
      <c r="CW462" s="355"/>
      <c r="CX462" s="355"/>
      <c r="CY462" s="355"/>
      <c r="CZ462" s="355"/>
      <c r="DA462" s="355"/>
      <c r="DB462" s="355"/>
      <c r="DC462" s="355"/>
      <c r="DD462" s="355"/>
      <c r="DE462" s="355"/>
      <c r="DF462" s="355"/>
      <c r="DG462" s="355"/>
      <c r="DH462" s="355"/>
      <c r="DI462" s="355"/>
      <c r="DJ462" s="355"/>
      <c r="DK462" s="355"/>
      <c r="DL462" s="355"/>
      <c r="DM462" s="355"/>
      <c r="DN462" s="355"/>
      <c r="DO462" s="355"/>
      <c r="DP462" s="10"/>
      <c r="DQ462" s="10"/>
      <c r="DR462" s="356"/>
      <c r="DS462" s="356"/>
      <c r="DT462" s="356"/>
      <c r="DU462" s="356"/>
      <c r="DV462" s="356"/>
      <c r="DW462" s="356"/>
      <c r="DX462" s="356"/>
      <c r="DY462" s="356"/>
      <c r="DZ462" s="356"/>
      <c r="EA462" s="356"/>
      <c r="EB462" s="356"/>
      <c r="EC462" s="356"/>
      <c r="ED462" s="356"/>
      <c r="EE462" s="356"/>
      <c r="EF462" s="356"/>
      <c r="EG462" s="356"/>
      <c r="EH462" s="356"/>
      <c r="EI462" s="356"/>
      <c r="EJ462" s="356"/>
      <c r="EK462" s="356"/>
      <c r="EL462" s="356"/>
      <c r="EM462" s="356"/>
      <c r="EN462" s="356"/>
      <c r="EO462" s="356"/>
    </row>
    <row r="463" spans="20:145" ht="17.25" customHeight="1">
      <c r="T463" s="4"/>
      <c r="U463" s="4"/>
      <c r="V463" s="4"/>
      <c r="W463" s="4"/>
      <c r="X463" s="4"/>
      <c r="BB463" s="5"/>
      <c r="BG463" s="6"/>
      <c r="CM463" s="8"/>
      <c r="CN463" s="8"/>
      <c r="CO463" s="8"/>
      <c r="CP463" s="353"/>
      <c r="CQ463" s="355"/>
      <c r="CR463" s="355"/>
      <c r="CS463" s="355"/>
      <c r="CT463" s="355"/>
      <c r="CU463" s="355"/>
      <c r="CV463" s="355"/>
      <c r="CW463" s="355"/>
      <c r="CX463" s="355"/>
      <c r="CY463" s="355"/>
      <c r="CZ463" s="355"/>
      <c r="DA463" s="355"/>
      <c r="DB463" s="355"/>
      <c r="DC463" s="355"/>
      <c r="DD463" s="355"/>
      <c r="DE463" s="355"/>
      <c r="DF463" s="355"/>
      <c r="DG463" s="355"/>
      <c r="DH463" s="355"/>
      <c r="DI463" s="355"/>
      <c r="DJ463" s="355"/>
      <c r="DK463" s="355"/>
      <c r="DL463" s="355"/>
      <c r="DM463" s="355"/>
      <c r="DN463" s="355"/>
      <c r="DO463" s="355"/>
      <c r="DP463" s="10"/>
      <c r="DQ463" s="10"/>
      <c r="DR463" s="356"/>
      <c r="DS463" s="356"/>
      <c r="DT463" s="356"/>
      <c r="DU463" s="356"/>
      <c r="DV463" s="356"/>
      <c r="DW463" s="356"/>
      <c r="DX463" s="356"/>
      <c r="DY463" s="356"/>
      <c r="DZ463" s="356"/>
      <c r="EA463" s="356"/>
      <c r="EB463" s="356"/>
      <c r="EC463" s="356"/>
      <c r="ED463" s="356"/>
      <c r="EE463" s="356"/>
      <c r="EF463" s="356"/>
      <c r="EG463" s="356"/>
      <c r="EH463" s="356"/>
      <c r="EI463" s="356"/>
      <c r="EJ463" s="356"/>
      <c r="EK463" s="356"/>
      <c r="EL463" s="356"/>
      <c r="EM463" s="356"/>
      <c r="EN463" s="356"/>
      <c r="EO463" s="356"/>
    </row>
    <row r="464" spans="20:145" ht="17.25" customHeight="1">
      <c r="T464" s="4"/>
      <c r="U464" s="4"/>
      <c r="V464" s="4"/>
      <c r="W464" s="4"/>
      <c r="X464" s="4"/>
      <c r="BB464" s="5"/>
      <c r="BG464" s="6"/>
      <c r="CM464" s="8"/>
      <c r="CN464" s="8"/>
      <c r="CO464" s="8"/>
      <c r="CP464" s="353"/>
      <c r="CQ464" s="355"/>
      <c r="CR464" s="355"/>
      <c r="CS464" s="355"/>
      <c r="CT464" s="355"/>
      <c r="CU464" s="355"/>
      <c r="CV464" s="355"/>
      <c r="CW464" s="355"/>
      <c r="CX464" s="355"/>
      <c r="CY464" s="355"/>
      <c r="CZ464" s="355"/>
      <c r="DA464" s="355"/>
      <c r="DB464" s="355"/>
      <c r="DC464" s="355"/>
      <c r="DD464" s="355"/>
      <c r="DE464" s="355"/>
      <c r="DF464" s="355"/>
      <c r="DG464" s="355"/>
      <c r="DH464" s="355"/>
      <c r="DI464" s="355"/>
      <c r="DJ464" s="355"/>
      <c r="DK464" s="355"/>
      <c r="DL464" s="355"/>
      <c r="DM464" s="355"/>
      <c r="DN464" s="355"/>
      <c r="DO464" s="355"/>
      <c r="DP464" s="10"/>
      <c r="DQ464" s="10"/>
      <c r="DR464" s="356"/>
      <c r="DS464" s="356"/>
      <c r="DT464" s="356"/>
      <c r="DU464" s="356"/>
      <c r="DV464" s="356"/>
      <c r="DW464" s="356"/>
      <c r="DX464" s="356"/>
      <c r="DY464" s="356"/>
      <c r="DZ464" s="356"/>
      <c r="EA464" s="356"/>
      <c r="EB464" s="356"/>
      <c r="EC464" s="356"/>
      <c r="ED464" s="356"/>
      <c r="EE464" s="356"/>
      <c r="EF464" s="356"/>
      <c r="EG464" s="356"/>
      <c r="EH464" s="356"/>
      <c r="EI464" s="356"/>
      <c r="EJ464" s="356"/>
      <c r="EK464" s="356"/>
      <c r="EL464" s="356"/>
      <c r="EM464" s="356"/>
      <c r="EN464" s="356"/>
      <c r="EO464" s="356"/>
    </row>
    <row r="465" spans="20:145" ht="17.25" customHeight="1">
      <c r="T465" s="4"/>
      <c r="U465" s="4"/>
      <c r="V465" s="4"/>
      <c r="W465" s="4"/>
      <c r="X465" s="4"/>
      <c r="BB465" s="5"/>
      <c r="BG465" s="6"/>
      <c r="CM465" s="8"/>
      <c r="CN465" s="8"/>
      <c r="CO465" s="8"/>
      <c r="CP465" s="353"/>
      <c r="CQ465" s="355"/>
      <c r="CR465" s="355"/>
      <c r="CS465" s="355"/>
      <c r="CT465" s="355"/>
      <c r="CU465" s="355"/>
      <c r="CV465" s="355"/>
      <c r="CW465" s="355"/>
      <c r="CX465" s="355"/>
      <c r="CY465" s="355"/>
      <c r="CZ465" s="355"/>
      <c r="DA465" s="355"/>
      <c r="DB465" s="355"/>
      <c r="DC465" s="355"/>
      <c r="DD465" s="355"/>
      <c r="DE465" s="355"/>
      <c r="DF465" s="355"/>
      <c r="DG465" s="355"/>
      <c r="DH465" s="355"/>
      <c r="DI465" s="355"/>
      <c r="DJ465" s="355"/>
      <c r="DK465" s="355"/>
      <c r="DL465" s="355"/>
      <c r="DM465" s="355"/>
      <c r="DN465" s="355"/>
      <c r="DO465" s="355"/>
      <c r="DP465" s="10"/>
      <c r="DQ465" s="10"/>
      <c r="DR465" s="356"/>
      <c r="DS465" s="356"/>
      <c r="DT465" s="356"/>
      <c r="DU465" s="356"/>
      <c r="DV465" s="356"/>
      <c r="DW465" s="356"/>
      <c r="DX465" s="356"/>
      <c r="DY465" s="356"/>
      <c r="DZ465" s="356"/>
      <c r="EA465" s="356"/>
      <c r="EB465" s="356"/>
      <c r="EC465" s="356"/>
      <c r="ED465" s="356"/>
      <c r="EE465" s="356"/>
      <c r="EF465" s="356"/>
      <c r="EG465" s="356"/>
      <c r="EH465" s="356"/>
      <c r="EI465" s="356"/>
      <c r="EJ465" s="356"/>
      <c r="EK465" s="356"/>
      <c r="EL465" s="356"/>
      <c r="EM465" s="356"/>
      <c r="EN465" s="356"/>
      <c r="EO465" s="356"/>
    </row>
    <row r="466" spans="20:145" ht="17.25" customHeight="1">
      <c r="T466" s="4"/>
      <c r="U466" s="4"/>
      <c r="V466" s="4"/>
      <c r="W466" s="4"/>
      <c r="X466" s="4"/>
      <c r="BB466" s="5"/>
      <c r="BG466" s="6"/>
      <c r="CM466" s="8"/>
      <c r="CN466" s="8"/>
      <c r="CO466" s="8"/>
      <c r="CP466" s="353"/>
      <c r="CQ466" s="355"/>
      <c r="CR466" s="355"/>
      <c r="CS466" s="355"/>
      <c r="CT466" s="355"/>
      <c r="CU466" s="355"/>
      <c r="CV466" s="355"/>
      <c r="CW466" s="355"/>
      <c r="CX466" s="355"/>
      <c r="CY466" s="355"/>
      <c r="CZ466" s="355"/>
      <c r="DA466" s="355"/>
      <c r="DB466" s="355"/>
      <c r="DC466" s="355"/>
      <c r="DD466" s="355"/>
      <c r="DE466" s="355"/>
      <c r="DF466" s="355"/>
      <c r="DG466" s="355"/>
      <c r="DH466" s="355"/>
      <c r="DI466" s="355"/>
      <c r="DJ466" s="355"/>
      <c r="DK466" s="355"/>
      <c r="DL466" s="355"/>
      <c r="DM466" s="355"/>
      <c r="DN466" s="355"/>
      <c r="DO466" s="355"/>
      <c r="DP466" s="10"/>
      <c r="DQ466" s="10"/>
      <c r="DR466" s="356"/>
      <c r="DS466" s="356"/>
      <c r="DT466" s="356"/>
      <c r="DU466" s="356"/>
      <c r="DV466" s="356"/>
      <c r="DW466" s="356"/>
      <c r="DX466" s="356"/>
      <c r="DY466" s="356"/>
      <c r="DZ466" s="356"/>
      <c r="EA466" s="356"/>
      <c r="EB466" s="356"/>
      <c r="EC466" s="356"/>
      <c r="ED466" s="356"/>
      <c r="EE466" s="356"/>
      <c r="EF466" s="356"/>
      <c r="EG466" s="356"/>
      <c r="EH466" s="356"/>
      <c r="EI466" s="356"/>
      <c r="EJ466" s="356"/>
      <c r="EK466" s="356"/>
      <c r="EL466" s="356"/>
      <c r="EM466" s="356"/>
      <c r="EN466" s="356"/>
      <c r="EO466" s="356"/>
    </row>
    <row r="467" spans="20:145" ht="17.25" customHeight="1">
      <c r="T467" s="4"/>
      <c r="U467" s="4"/>
      <c r="V467" s="4"/>
      <c r="W467" s="4"/>
      <c r="X467" s="4"/>
      <c r="BB467" s="5"/>
      <c r="BG467" s="6"/>
      <c r="CM467" s="8"/>
      <c r="CN467" s="8"/>
      <c r="CO467" s="8"/>
      <c r="CP467" s="353"/>
      <c r="CQ467" s="355"/>
      <c r="CR467" s="355"/>
      <c r="CS467" s="355"/>
      <c r="CT467" s="355"/>
      <c r="CU467" s="355"/>
      <c r="CV467" s="355"/>
      <c r="CW467" s="355"/>
      <c r="CX467" s="355"/>
      <c r="CY467" s="355"/>
      <c r="CZ467" s="355"/>
      <c r="DA467" s="355"/>
      <c r="DB467" s="355"/>
      <c r="DC467" s="355"/>
      <c r="DD467" s="355"/>
      <c r="DE467" s="355"/>
      <c r="DF467" s="355"/>
      <c r="DG467" s="355"/>
      <c r="DH467" s="355"/>
      <c r="DI467" s="355"/>
      <c r="DJ467" s="355"/>
      <c r="DK467" s="355"/>
      <c r="DL467" s="355"/>
      <c r="DM467" s="355"/>
      <c r="DN467" s="355"/>
      <c r="DO467" s="355"/>
      <c r="DP467" s="10"/>
      <c r="DQ467" s="10"/>
      <c r="DR467" s="356"/>
      <c r="DS467" s="356"/>
      <c r="DT467" s="356"/>
      <c r="DU467" s="356"/>
      <c r="DV467" s="356"/>
      <c r="DW467" s="356"/>
      <c r="DX467" s="356"/>
      <c r="DY467" s="356"/>
      <c r="DZ467" s="356"/>
      <c r="EA467" s="356"/>
      <c r="EB467" s="356"/>
      <c r="EC467" s="356"/>
      <c r="ED467" s="356"/>
      <c r="EE467" s="356"/>
      <c r="EF467" s="356"/>
      <c r="EG467" s="356"/>
      <c r="EH467" s="356"/>
      <c r="EI467" s="356"/>
      <c r="EJ467" s="356"/>
      <c r="EK467" s="356"/>
      <c r="EL467" s="356"/>
      <c r="EM467" s="356"/>
      <c r="EN467" s="356"/>
      <c r="EO467" s="356"/>
    </row>
    <row r="468" spans="20:145" ht="17.25" customHeight="1">
      <c r="T468" s="4"/>
      <c r="U468" s="4"/>
      <c r="V468" s="4"/>
      <c r="W468" s="4"/>
      <c r="X468" s="4"/>
      <c r="BB468" s="5"/>
      <c r="BG468" s="6"/>
      <c r="CM468" s="8"/>
      <c r="CN468" s="8"/>
      <c r="CO468" s="8"/>
      <c r="CP468" s="353"/>
      <c r="CQ468" s="355"/>
      <c r="CR468" s="355"/>
      <c r="CS468" s="355"/>
      <c r="CT468" s="355"/>
      <c r="CU468" s="355"/>
      <c r="CV468" s="355"/>
      <c r="CW468" s="355"/>
      <c r="CX468" s="355"/>
      <c r="CY468" s="355"/>
      <c r="CZ468" s="355"/>
      <c r="DA468" s="355"/>
      <c r="DB468" s="355"/>
      <c r="DC468" s="355"/>
      <c r="DD468" s="355"/>
      <c r="DE468" s="355"/>
      <c r="DF468" s="355"/>
      <c r="DG468" s="355"/>
      <c r="DH468" s="355"/>
      <c r="DI468" s="355"/>
      <c r="DJ468" s="355"/>
      <c r="DK468" s="355"/>
      <c r="DL468" s="355"/>
      <c r="DM468" s="355"/>
      <c r="DN468" s="355"/>
      <c r="DO468" s="355"/>
      <c r="DP468" s="10"/>
      <c r="DQ468" s="10"/>
      <c r="DR468" s="356"/>
      <c r="DS468" s="356"/>
      <c r="DT468" s="356"/>
      <c r="DU468" s="356"/>
      <c r="DV468" s="356"/>
      <c r="DW468" s="356"/>
      <c r="DX468" s="356"/>
      <c r="DY468" s="356"/>
      <c r="DZ468" s="356"/>
      <c r="EA468" s="356"/>
      <c r="EB468" s="356"/>
      <c r="EC468" s="356"/>
      <c r="ED468" s="356"/>
      <c r="EE468" s="356"/>
      <c r="EF468" s="356"/>
      <c r="EG468" s="356"/>
      <c r="EH468" s="356"/>
      <c r="EI468" s="356"/>
      <c r="EJ468" s="356"/>
      <c r="EK468" s="356"/>
      <c r="EL468" s="356"/>
      <c r="EM468" s="356"/>
      <c r="EN468" s="356"/>
      <c r="EO468" s="356"/>
    </row>
    <row r="469" spans="20:145" ht="17.25" customHeight="1">
      <c r="T469" s="4"/>
      <c r="U469" s="4"/>
      <c r="V469" s="4"/>
      <c r="W469" s="4"/>
      <c r="X469" s="4"/>
      <c r="BB469" s="5"/>
      <c r="BG469" s="6"/>
      <c r="CM469" s="8"/>
      <c r="CN469" s="8"/>
      <c r="CO469" s="8"/>
      <c r="CP469" s="353"/>
      <c r="CQ469" s="355"/>
      <c r="CR469" s="355"/>
      <c r="CS469" s="355"/>
      <c r="CT469" s="355"/>
      <c r="CU469" s="355"/>
      <c r="CV469" s="355"/>
      <c r="CW469" s="355"/>
      <c r="CX469" s="355"/>
      <c r="CY469" s="355"/>
      <c r="CZ469" s="355"/>
      <c r="DA469" s="355"/>
      <c r="DB469" s="355"/>
      <c r="DC469" s="355"/>
      <c r="DD469" s="355"/>
      <c r="DE469" s="355"/>
      <c r="DF469" s="355"/>
      <c r="DG469" s="355"/>
      <c r="DH469" s="355"/>
      <c r="DI469" s="355"/>
      <c r="DJ469" s="355"/>
      <c r="DK469" s="355"/>
      <c r="DL469" s="355"/>
      <c r="DM469" s="355"/>
      <c r="DN469" s="355"/>
      <c r="DO469" s="355"/>
      <c r="DP469" s="10"/>
      <c r="DQ469" s="10"/>
      <c r="DR469" s="356"/>
      <c r="DS469" s="356"/>
      <c r="DT469" s="356"/>
      <c r="DU469" s="356"/>
      <c r="DV469" s="356"/>
      <c r="DW469" s="356"/>
      <c r="DX469" s="356"/>
      <c r="DY469" s="356"/>
      <c r="DZ469" s="356"/>
      <c r="EA469" s="356"/>
      <c r="EB469" s="356"/>
      <c r="EC469" s="356"/>
      <c r="ED469" s="356"/>
      <c r="EE469" s="356"/>
      <c r="EF469" s="356"/>
      <c r="EG469" s="356"/>
      <c r="EH469" s="356"/>
      <c r="EI469" s="356"/>
      <c r="EJ469" s="356"/>
      <c r="EK469" s="356"/>
      <c r="EL469" s="356"/>
      <c r="EM469" s="356"/>
      <c r="EN469" s="356"/>
      <c r="EO469" s="356"/>
    </row>
    <row r="470" spans="20:145" ht="17.25" customHeight="1">
      <c r="T470" s="4"/>
      <c r="U470" s="4"/>
      <c r="V470" s="4"/>
      <c r="W470" s="4"/>
      <c r="X470" s="4"/>
      <c r="BB470" s="5"/>
      <c r="BG470" s="6"/>
      <c r="CM470" s="8"/>
      <c r="CN470" s="8"/>
      <c r="CO470" s="8"/>
      <c r="CP470" s="353"/>
      <c r="CQ470" s="355"/>
      <c r="CR470" s="355"/>
      <c r="CS470" s="355"/>
      <c r="CT470" s="355"/>
      <c r="CU470" s="355"/>
      <c r="CV470" s="355"/>
      <c r="CW470" s="355"/>
      <c r="CX470" s="355"/>
      <c r="CY470" s="355"/>
      <c r="CZ470" s="355"/>
      <c r="DA470" s="355"/>
      <c r="DB470" s="355"/>
      <c r="DC470" s="355"/>
      <c r="DD470" s="355"/>
      <c r="DE470" s="355"/>
      <c r="DF470" s="355"/>
      <c r="DG470" s="355"/>
      <c r="DH470" s="355"/>
      <c r="DI470" s="355"/>
      <c r="DJ470" s="355"/>
      <c r="DK470" s="355"/>
      <c r="DL470" s="355"/>
      <c r="DM470" s="355"/>
      <c r="DN470" s="355"/>
      <c r="DO470" s="355"/>
      <c r="DP470" s="10"/>
      <c r="DQ470" s="10"/>
      <c r="DR470" s="356"/>
      <c r="DS470" s="356"/>
      <c r="DT470" s="356"/>
      <c r="DU470" s="356"/>
      <c r="DV470" s="356"/>
      <c r="DW470" s="356"/>
      <c r="DX470" s="356"/>
      <c r="DY470" s="356"/>
      <c r="DZ470" s="356"/>
      <c r="EA470" s="356"/>
      <c r="EB470" s="356"/>
      <c r="EC470" s="356"/>
      <c r="ED470" s="356"/>
      <c r="EE470" s="356"/>
      <c r="EF470" s="356"/>
      <c r="EG470" s="356"/>
      <c r="EH470" s="356"/>
      <c r="EI470" s="356"/>
      <c r="EJ470" s="356"/>
      <c r="EK470" s="356"/>
      <c r="EL470" s="356"/>
      <c r="EM470" s="356"/>
      <c r="EN470" s="356"/>
      <c r="EO470" s="356"/>
    </row>
    <row r="471" spans="20:145" ht="17.25" customHeight="1">
      <c r="T471" s="4"/>
      <c r="U471" s="4"/>
      <c r="V471" s="4"/>
      <c r="W471" s="4"/>
      <c r="X471" s="4"/>
      <c r="BB471" s="5"/>
      <c r="BG471" s="6"/>
      <c r="CM471" s="8"/>
      <c r="CN471" s="8"/>
      <c r="CO471" s="8"/>
      <c r="CP471" s="353"/>
      <c r="CQ471" s="355"/>
      <c r="CR471" s="355"/>
      <c r="CS471" s="355"/>
      <c r="CT471" s="355"/>
      <c r="CU471" s="355"/>
      <c r="CV471" s="355"/>
      <c r="CW471" s="355"/>
      <c r="CX471" s="355"/>
      <c r="CY471" s="355"/>
      <c r="CZ471" s="355"/>
      <c r="DA471" s="355"/>
      <c r="DB471" s="355"/>
      <c r="DC471" s="355"/>
      <c r="DD471" s="355"/>
      <c r="DE471" s="355"/>
      <c r="DF471" s="355"/>
      <c r="DG471" s="355"/>
      <c r="DH471" s="355"/>
      <c r="DI471" s="355"/>
      <c r="DJ471" s="355"/>
      <c r="DK471" s="355"/>
      <c r="DL471" s="355"/>
      <c r="DM471" s="355"/>
      <c r="DN471" s="355"/>
      <c r="DO471" s="355"/>
      <c r="DP471" s="10"/>
      <c r="DQ471" s="10"/>
      <c r="DR471" s="356"/>
      <c r="DS471" s="356"/>
      <c r="DT471" s="356"/>
      <c r="DU471" s="356"/>
      <c r="DV471" s="356"/>
      <c r="DW471" s="356"/>
      <c r="DX471" s="356"/>
      <c r="DY471" s="356"/>
      <c r="DZ471" s="356"/>
      <c r="EA471" s="356"/>
      <c r="EB471" s="356"/>
      <c r="EC471" s="356"/>
      <c r="ED471" s="356"/>
      <c r="EE471" s="356"/>
      <c r="EF471" s="356"/>
      <c r="EG471" s="356"/>
      <c r="EH471" s="356"/>
      <c r="EI471" s="356"/>
      <c r="EJ471" s="356"/>
      <c r="EK471" s="356"/>
      <c r="EL471" s="356"/>
      <c r="EM471" s="356"/>
      <c r="EN471" s="356"/>
      <c r="EO471" s="356"/>
    </row>
    <row r="472" spans="20:145" ht="17.25" customHeight="1">
      <c r="T472" s="4"/>
      <c r="U472" s="4"/>
      <c r="V472" s="4"/>
      <c r="W472" s="4"/>
      <c r="X472" s="4"/>
      <c r="BB472" s="5"/>
      <c r="BG472" s="6"/>
      <c r="CM472" s="8"/>
      <c r="CN472" s="8"/>
      <c r="CO472" s="8"/>
      <c r="CP472" s="353"/>
      <c r="CQ472" s="355"/>
      <c r="CR472" s="355"/>
      <c r="CS472" s="355"/>
      <c r="CT472" s="355"/>
      <c r="CU472" s="355"/>
      <c r="CV472" s="355"/>
      <c r="CW472" s="355"/>
      <c r="CX472" s="355"/>
      <c r="CY472" s="355"/>
      <c r="CZ472" s="355"/>
      <c r="DA472" s="355"/>
      <c r="DB472" s="355"/>
      <c r="DC472" s="355"/>
      <c r="DD472" s="355"/>
      <c r="DE472" s="355"/>
      <c r="DF472" s="355"/>
      <c r="DG472" s="355"/>
      <c r="DH472" s="355"/>
      <c r="DI472" s="355"/>
      <c r="DJ472" s="355"/>
      <c r="DK472" s="355"/>
      <c r="DL472" s="355"/>
      <c r="DM472" s="355"/>
      <c r="DN472" s="355"/>
      <c r="DO472" s="355"/>
      <c r="DP472" s="10"/>
      <c r="DQ472" s="10"/>
      <c r="DR472" s="356"/>
      <c r="DS472" s="356"/>
      <c r="DT472" s="356"/>
      <c r="DU472" s="356"/>
      <c r="DV472" s="356"/>
      <c r="DW472" s="356"/>
      <c r="DX472" s="356"/>
      <c r="DY472" s="356"/>
      <c r="DZ472" s="356"/>
      <c r="EA472" s="356"/>
      <c r="EB472" s="356"/>
      <c r="EC472" s="356"/>
      <c r="ED472" s="356"/>
      <c r="EE472" s="356"/>
      <c r="EF472" s="356"/>
      <c r="EG472" s="356"/>
      <c r="EH472" s="356"/>
      <c r="EI472" s="356"/>
      <c r="EJ472" s="356"/>
      <c r="EK472" s="356"/>
      <c r="EL472" s="356"/>
      <c r="EM472" s="356"/>
      <c r="EN472" s="356"/>
      <c r="EO472" s="356"/>
    </row>
    <row r="473" spans="20:145" ht="17.25" customHeight="1">
      <c r="T473" s="4"/>
      <c r="U473" s="4"/>
      <c r="V473" s="4"/>
      <c r="W473" s="4"/>
      <c r="X473" s="4"/>
      <c r="BB473" s="5"/>
      <c r="BG473" s="6"/>
      <c r="CM473" s="8"/>
      <c r="CN473" s="8"/>
      <c r="CO473" s="8"/>
      <c r="CP473" s="353"/>
      <c r="CQ473" s="355"/>
      <c r="CR473" s="355"/>
      <c r="CS473" s="355"/>
      <c r="CT473" s="355"/>
      <c r="CU473" s="355"/>
      <c r="CV473" s="355"/>
      <c r="CW473" s="355"/>
      <c r="CX473" s="355"/>
      <c r="CY473" s="355"/>
      <c r="CZ473" s="355"/>
      <c r="DA473" s="355"/>
      <c r="DB473" s="355"/>
      <c r="DC473" s="355"/>
      <c r="DD473" s="355"/>
      <c r="DE473" s="355"/>
      <c r="DF473" s="355"/>
      <c r="DG473" s="355"/>
      <c r="DH473" s="355"/>
      <c r="DI473" s="355"/>
      <c r="DJ473" s="355"/>
      <c r="DK473" s="355"/>
      <c r="DL473" s="355"/>
      <c r="DM473" s="355"/>
      <c r="DN473" s="355"/>
      <c r="DO473" s="355"/>
      <c r="DP473" s="10"/>
      <c r="DQ473" s="10"/>
      <c r="DR473" s="356"/>
      <c r="DS473" s="356"/>
      <c r="DT473" s="356"/>
      <c r="DU473" s="356"/>
      <c r="DV473" s="356"/>
      <c r="DW473" s="356"/>
      <c r="DX473" s="356"/>
      <c r="DY473" s="356"/>
      <c r="DZ473" s="356"/>
      <c r="EA473" s="356"/>
      <c r="EB473" s="356"/>
      <c r="EC473" s="356"/>
      <c r="ED473" s="356"/>
      <c r="EE473" s="356"/>
      <c r="EF473" s="356"/>
      <c r="EG473" s="356"/>
      <c r="EH473" s="356"/>
      <c r="EI473" s="356"/>
      <c r="EJ473" s="356"/>
      <c r="EK473" s="356"/>
      <c r="EL473" s="356"/>
      <c r="EM473" s="356"/>
      <c r="EN473" s="356"/>
      <c r="EO473" s="356"/>
    </row>
    <row r="474" spans="20:145" ht="17.25" customHeight="1">
      <c r="T474" s="4"/>
      <c r="U474" s="4"/>
      <c r="V474" s="4"/>
      <c r="W474" s="4"/>
      <c r="X474" s="4"/>
      <c r="BB474" s="5"/>
      <c r="BG474" s="6"/>
      <c r="CM474" s="8"/>
      <c r="CN474" s="8"/>
      <c r="CO474" s="8"/>
      <c r="CP474" s="353"/>
      <c r="CQ474" s="355"/>
      <c r="CR474" s="355"/>
      <c r="CS474" s="355"/>
      <c r="CT474" s="355"/>
      <c r="CU474" s="355"/>
      <c r="CV474" s="355"/>
      <c r="CW474" s="355"/>
      <c r="CX474" s="355"/>
      <c r="CY474" s="355"/>
      <c r="CZ474" s="355"/>
      <c r="DA474" s="355"/>
      <c r="DB474" s="355"/>
      <c r="DC474" s="355"/>
      <c r="DD474" s="355"/>
      <c r="DE474" s="355"/>
      <c r="DF474" s="355"/>
      <c r="DG474" s="355"/>
      <c r="DH474" s="355"/>
      <c r="DI474" s="355"/>
      <c r="DJ474" s="355"/>
      <c r="DK474" s="355"/>
      <c r="DL474" s="355"/>
      <c r="DM474" s="355"/>
      <c r="DN474" s="355"/>
      <c r="DO474" s="355"/>
      <c r="DP474" s="10"/>
      <c r="DQ474" s="10"/>
      <c r="DR474" s="356"/>
      <c r="DS474" s="356"/>
      <c r="DT474" s="356"/>
      <c r="DU474" s="356"/>
      <c r="DV474" s="356"/>
      <c r="DW474" s="356"/>
      <c r="DX474" s="356"/>
      <c r="DY474" s="356"/>
      <c r="DZ474" s="356"/>
      <c r="EA474" s="356"/>
      <c r="EB474" s="356"/>
      <c r="EC474" s="356"/>
      <c r="ED474" s="356"/>
      <c r="EE474" s="356"/>
      <c r="EF474" s="356"/>
      <c r="EG474" s="356"/>
      <c r="EH474" s="356"/>
      <c r="EI474" s="356"/>
      <c r="EJ474" s="356"/>
      <c r="EK474" s="356"/>
      <c r="EL474" s="356"/>
      <c r="EM474" s="356"/>
      <c r="EN474" s="356"/>
      <c r="EO474" s="356"/>
    </row>
    <row r="475" spans="20:145" ht="17.25" customHeight="1">
      <c r="T475" s="4"/>
      <c r="U475" s="4"/>
      <c r="V475" s="4"/>
      <c r="W475" s="4"/>
      <c r="X475" s="4"/>
      <c r="BB475" s="5"/>
      <c r="BG475" s="6"/>
      <c r="CM475" s="8"/>
      <c r="CN475" s="8"/>
      <c r="CO475" s="8"/>
      <c r="CP475" s="353"/>
      <c r="CQ475" s="355"/>
      <c r="CR475" s="355"/>
      <c r="CS475" s="355"/>
      <c r="CT475" s="355"/>
      <c r="CU475" s="355"/>
      <c r="CV475" s="355"/>
      <c r="CW475" s="355"/>
      <c r="CX475" s="355"/>
      <c r="CY475" s="355"/>
      <c r="CZ475" s="355"/>
      <c r="DA475" s="355"/>
      <c r="DB475" s="355"/>
      <c r="DC475" s="355"/>
      <c r="DD475" s="355"/>
      <c r="DE475" s="355"/>
      <c r="DF475" s="355"/>
      <c r="DG475" s="355"/>
      <c r="DH475" s="355"/>
      <c r="DI475" s="355"/>
      <c r="DJ475" s="355"/>
      <c r="DK475" s="355"/>
      <c r="DL475" s="355"/>
      <c r="DM475" s="355"/>
      <c r="DN475" s="355"/>
      <c r="DO475" s="355"/>
      <c r="DP475" s="10"/>
      <c r="DQ475" s="10"/>
      <c r="DR475" s="356"/>
      <c r="DS475" s="356"/>
      <c r="DT475" s="356"/>
      <c r="DU475" s="356"/>
      <c r="DV475" s="356"/>
      <c r="DW475" s="356"/>
      <c r="DX475" s="356"/>
      <c r="DY475" s="356"/>
      <c r="DZ475" s="356"/>
      <c r="EA475" s="356"/>
      <c r="EB475" s="356"/>
      <c r="EC475" s="356"/>
      <c r="ED475" s="356"/>
      <c r="EE475" s="356"/>
      <c r="EF475" s="356"/>
      <c r="EG475" s="356"/>
      <c r="EH475" s="356"/>
      <c r="EI475" s="356"/>
      <c r="EJ475" s="356"/>
      <c r="EK475" s="356"/>
      <c r="EL475" s="356"/>
      <c r="EM475" s="356"/>
      <c r="EN475" s="356"/>
      <c r="EO475" s="356"/>
    </row>
    <row r="476" spans="20:145" ht="17.25" customHeight="1">
      <c r="T476" s="4"/>
      <c r="U476" s="4"/>
      <c r="V476" s="4"/>
      <c r="W476" s="4"/>
      <c r="X476" s="4"/>
      <c r="BB476" s="5"/>
      <c r="BG476" s="6"/>
      <c r="CM476" s="8"/>
      <c r="CN476" s="8"/>
      <c r="CO476" s="8"/>
      <c r="CP476" s="353"/>
      <c r="CQ476" s="355"/>
      <c r="CR476" s="355"/>
      <c r="CS476" s="355"/>
      <c r="CT476" s="355"/>
      <c r="CU476" s="355"/>
      <c r="CV476" s="355"/>
      <c r="CW476" s="355"/>
      <c r="CX476" s="355"/>
      <c r="CY476" s="355"/>
      <c r="CZ476" s="355"/>
      <c r="DA476" s="355"/>
      <c r="DB476" s="355"/>
      <c r="DC476" s="355"/>
      <c r="DD476" s="355"/>
      <c r="DE476" s="355"/>
      <c r="DF476" s="355"/>
      <c r="DG476" s="355"/>
      <c r="DH476" s="355"/>
      <c r="DI476" s="355"/>
      <c r="DJ476" s="355"/>
      <c r="DK476" s="355"/>
      <c r="DL476" s="355"/>
      <c r="DM476" s="355"/>
      <c r="DN476" s="355"/>
      <c r="DO476" s="355"/>
      <c r="DP476" s="10"/>
      <c r="DQ476" s="10"/>
      <c r="DR476" s="356"/>
      <c r="DS476" s="356"/>
      <c r="DT476" s="356"/>
      <c r="DU476" s="356"/>
      <c r="DV476" s="356"/>
      <c r="DW476" s="356"/>
      <c r="DX476" s="356"/>
      <c r="DY476" s="356"/>
      <c r="DZ476" s="356"/>
      <c r="EA476" s="356"/>
      <c r="EB476" s="356"/>
      <c r="EC476" s="356"/>
      <c r="ED476" s="356"/>
      <c r="EE476" s="356"/>
      <c r="EF476" s="356"/>
      <c r="EG476" s="356"/>
      <c r="EH476" s="356"/>
      <c r="EI476" s="356"/>
      <c r="EJ476" s="356"/>
      <c r="EK476" s="356"/>
      <c r="EL476" s="356"/>
      <c r="EM476" s="356"/>
      <c r="EN476" s="356"/>
      <c r="EO476" s="356"/>
    </row>
    <row r="477" spans="20:145" ht="17.25" customHeight="1">
      <c r="T477" s="4"/>
      <c r="U477" s="4"/>
      <c r="V477" s="4"/>
      <c r="W477" s="4"/>
      <c r="X477" s="4"/>
      <c r="BB477" s="5"/>
      <c r="BG477" s="6"/>
      <c r="CM477" s="8"/>
      <c r="CN477" s="8"/>
      <c r="CO477" s="8"/>
      <c r="CP477" s="353"/>
      <c r="CQ477" s="355"/>
      <c r="CR477" s="355"/>
      <c r="CS477" s="355"/>
      <c r="CT477" s="355"/>
      <c r="CU477" s="355"/>
      <c r="CV477" s="355"/>
      <c r="CW477" s="355"/>
      <c r="CX477" s="355"/>
      <c r="CY477" s="355"/>
      <c r="CZ477" s="355"/>
      <c r="DA477" s="355"/>
      <c r="DB477" s="355"/>
      <c r="DC477" s="355"/>
      <c r="DD477" s="355"/>
      <c r="DE477" s="355"/>
      <c r="DF477" s="355"/>
      <c r="DG477" s="355"/>
      <c r="DH477" s="355"/>
      <c r="DI477" s="355"/>
      <c r="DJ477" s="355"/>
      <c r="DK477" s="355"/>
      <c r="DL477" s="355"/>
      <c r="DM477" s="355"/>
      <c r="DN477" s="355"/>
      <c r="DO477" s="355"/>
      <c r="DP477" s="10"/>
      <c r="DQ477" s="10"/>
      <c r="DR477" s="356"/>
      <c r="DS477" s="356"/>
      <c r="DT477" s="356"/>
      <c r="DU477" s="356"/>
      <c r="DV477" s="356"/>
      <c r="DW477" s="356"/>
      <c r="DX477" s="356"/>
      <c r="DY477" s="356"/>
      <c r="DZ477" s="356"/>
      <c r="EA477" s="356"/>
      <c r="EB477" s="356"/>
      <c r="EC477" s="356"/>
      <c r="ED477" s="356"/>
      <c r="EE477" s="356"/>
      <c r="EF477" s="356"/>
      <c r="EG477" s="356"/>
      <c r="EH477" s="356"/>
      <c r="EI477" s="356"/>
      <c r="EJ477" s="356"/>
      <c r="EK477" s="356"/>
      <c r="EL477" s="356"/>
      <c r="EM477" s="356"/>
      <c r="EN477" s="356"/>
      <c r="EO477" s="356"/>
    </row>
    <row r="478" spans="20:145" ht="17.25" customHeight="1">
      <c r="T478" s="4"/>
      <c r="U478" s="4"/>
      <c r="V478" s="4"/>
      <c r="W478" s="4"/>
      <c r="X478" s="4"/>
      <c r="BB478" s="5"/>
      <c r="BG478" s="6"/>
      <c r="CM478" s="8"/>
      <c r="CN478" s="8"/>
      <c r="CO478" s="8"/>
      <c r="CP478" s="353"/>
      <c r="CQ478" s="355"/>
      <c r="CR478" s="355"/>
      <c r="CS478" s="355"/>
      <c r="CT478" s="355"/>
      <c r="CU478" s="355"/>
      <c r="CV478" s="355"/>
      <c r="CW478" s="355"/>
      <c r="CX478" s="355"/>
      <c r="CY478" s="355"/>
      <c r="CZ478" s="355"/>
      <c r="DA478" s="355"/>
      <c r="DB478" s="355"/>
      <c r="DC478" s="355"/>
      <c r="DD478" s="355"/>
      <c r="DE478" s="355"/>
      <c r="DF478" s="355"/>
      <c r="DG478" s="355"/>
      <c r="DH478" s="355"/>
      <c r="DI478" s="355"/>
      <c r="DJ478" s="355"/>
      <c r="DK478" s="355"/>
      <c r="DL478" s="355"/>
      <c r="DM478" s="355"/>
      <c r="DN478" s="355"/>
      <c r="DO478" s="355"/>
      <c r="DP478" s="10"/>
      <c r="DQ478" s="10"/>
      <c r="DR478" s="356"/>
      <c r="DS478" s="356"/>
      <c r="DT478" s="356"/>
      <c r="DU478" s="356"/>
      <c r="DV478" s="356"/>
      <c r="DW478" s="356"/>
      <c r="DX478" s="356"/>
      <c r="DY478" s="356"/>
      <c r="DZ478" s="356"/>
      <c r="EA478" s="356"/>
      <c r="EB478" s="356"/>
      <c r="EC478" s="356"/>
      <c r="ED478" s="356"/>
      <c r="EE478" s="356"/>
      <c r="EF478" s="356"/>
      <c r="EG478" s="356"/>
      <c r="EH478" s="356"/>
      <c r="EI478" s="356"/>
      <c r="EJ478" s="356"/>
      <c r="EK478" s="356"/>
      <c r="EL478" s="356"/>
      <c r="EM478" s="356"/>
      <c r="EN478" s="356"/>
      <c r="EO478" s="356"/>
    </row>
    <row r="479" spans="20:145" ht="17.25" customHeight="1">
      <c r="T479" s="4"/>
      <c r="U479" s="4"/>
      <c r="V479" s="4"/>
      <c r="W479" s="4"/>
      <c r="X479" s="4"/>
      <c r="BB479" s="5"/>
      <c r="BG479" s="6"/>
      <c r="CM479" s="8"/>
      <c r="CN479" s="8"/>
      <c r="CO479" s="8"/>
      <c r="CP479" s="353"/>
      <c r="CQ479" s="355"/>
      <c r="CR479" s="355"/>
      <c r="CS479" s="355"/>
      <c r="CT479" s="355"/>
      <c r="CU479" s="355"/>
      <c r="CV479" s="355"/>
      <c r="CW479" s="355"/>
      <c r="CX479" s="355"/>
      <c r="CY479" s="355"/>
      <c r="CZ479" s="355"/>
      <c r="DA479" s="355"/>
      <c r="DB479" s="355"/>
      <c r="DC479" s="355"/>
      <c r="DD479" s="355"/>
      <c r="DE479" s="355"/>
      <c r="DF479" s="355"/>
      <c r="DG479" s="355"/>
      <c r="DH479" s="355"/>
      <c r="DI479" s="355"/>
      <c r="DJ479" s="355"/>
      <c r="DK479" s="355"/>
      <c r="DL479" s="355"/>
      <c r="DM479" s="355"/>
      <c r="DN479" s="355"/>
      <c r="DO479" s="355"/>
      <c r="DP479" s="10"/>
      <c r="DQ479" s="10"/>
      <c r="DR479" s="356"/>
      <c r="DS479" s="356"/>
      <c r="DT479" s="356"/>
      <c r="DU479" s="356"/>
      <c r="DV479" s="356"/>
      <c r="DW479" s="356"/>
      <c r="DX479" s="356"/>
      <c r="DY479" s="356"/>
      <c r="DZ479" s="356"/>
      <c r="EA479" s="356"/>
      <c r="EB479" s="356"/>
      <c r="EC479" s="356"/>
      <c r="ED479" s="356"/>
      <c r="EE479" s="356"/>
      <c r="EF479" s="356"/>
      <c r="EG479" s="356"/>
      <c r="EH479" s="356"/>
      <c r="EI479" s="356"/>
      <c r="EJ479" s="356"/>
      <c r="EK479" s="356"/>
      <c r="EL479" s="356"/>
      <c r="EM479" s="356"/>
      <c r="EN479" s="356"/>
      <c r="EO479" s="356"/>
    </row>
    <row r="480" spans="20:145" ht="17.25" customHeight="1">
      <c r="T480" s="4"/>
      <c r="U480" s="4"/>
      <c r="V480" s="4"/>
      <c r="W480" s="4"/>
      <c r="X480" s="4"/>
      <c r="BB480" s="5"/>
      <c r="BG480" s="6"/>
      <c r="CM480" s="8"/>
      <c r="CN480" s="8"/>
      <c r="CO480" s="8"/>
      <c r="CP480" s="353"/>
      <c r="CQ480" s="355"/>
      <c r="CR480" s="355"/>
      <c r="CS480" s="355"/>
      <c r="CT480" s="355"/>
      <c r="CU480" s="355"/>
      <c r="CV480" s="355"/>
      <c r="CW480" s="355"/>
      <c r="CX480" s="355"/>
      <c r="CY480" s="355"/>
      <c r="CZ480" s="355"/>
      <c r="DA480" s="355"/>
      <c r="DB480" s="355"/>
      <c r="DC480" s="355"/>
      <c r="DD480" s="355"/>
      <c r="DE480" s="355"/>
      <c r="DF480" s="355"/>
      <c r="DG480" s="355"/>
      <c r="DH480" s="355"/>
      <c r="DI480" s="355"/>
      <c r="DJ480" s="355"/>
      <c r="DK480" s="355"/>
      <c r="DL480" s="355"/>
      <c r="DM480" s="355"/>
      <c r="DN480" s="355"/>
      <c r="DO480" s="355"/>
      <c r="DP480" s="10"/>
      <c r="DQ480" s="10"/>
      <c r="DR480" s="356"/>
      <c r="DS480" s="356"/>
      <c r="DT480" s="356"/>
      <c r="DU480" s="356"/>
      <c r="DV480" s="356"/>
      <c r="DW480" s="356"/>
      <c r="DX480" s="356"/>
      <c r="DY480" s="356"/>
      <c r="DZ480" s="356"/>
      <c r="EA480" s="356"/>
      <c r="EB480" s="356"/>
      <c r="EC480" s="356"/>
      <c r="ED480" s="356"/>
      <c r="EE480" s="356"/>
      <c r="EF480" s="356"/>
      <c r="EG480" s="356"/>
      <c r="EH480" s="356"/>
      <c r="EI480" s="356"/>
      <c r="EJ480" s="356"/>
      <c r="EK480" s="356"/>
      <c r="EL480" s="356"/>
      <c r="EM480" s="356"/>
      <c r="EN480" s="356"/>
      <c r="EO480" s="356"/>
    </row>
    <row r="481" spans="20:145" ht="17.25" customHeight="1">
      <c r="T481" s="4"/>
      <c r="U481" s="4"/>
      <c r="V481" s="4"/>
      <c r="W481" s="4"/>
      <c r="X481" s="4"/>
      <c r="BB481" s="5"/>
      <c r="BG481" s="6"/>
      <c r="CM481" s="8"/>
      <c r="CN481" s="8"/>
      <c r="CO481" s="8"/>
      <c r="CP481" s="353"/>
      <c r="CQ481" s="355"/>
      <c r="CR481" s="355"/>
      <c r="CS481" s="355"/>
      <c r="CT481" s="355"/>
      <c r="CU481" s="355"/>
      <c r="CV481" s="355"/>
      <c r="CW481" s="355"/>
      <c r="CX481" s="355"/>
      <c r="CY481" s="355"/>
      <c r="CZ481" s="355"/>
      <c r="DA481" s="355"/>
      <c r="DB481" s="355"/>
      <c r="DC481" s="355"/>
      <c r="DD481" s="355"/>
      <c r="DE481" s="355"/>
      <c r="DF481" s="355"/>
      <c r="DG481" s="355"/>
      <c r="DH481" s="355"/>
      <c r="DI481" s="355"/>
      <c r="DJ481" s="355"/>
      <c r="DK481" s="355"/>
      <c r="DL481" s="355"/>
      <c r="DM481" s="355"/>
      <c r="DN481" s="355"/>
      <c r="DO481" s="355"/>
      <c r="DP481" s="10"/>
      <c r="DQ481" s="10"/>
      <c r="DR481" s="356"/>
      <c r="DS481" s="356"/>
      <c r="DT481" s="356"/>
      <c r="DU481" s="356"/>
      <c r="DV481" s="356"/>
      <c r="DW481" s="356"/>
      <c r="DX481" s="356"/>
      <c r="DY481" s="356"/>
      <c r="DZ481" s="356"/>
      <c r="EA481" s="356"/>
      <c r="EB481" s="356"/>
      <c r="EC481" s="356"/>
      <c r="ED481" s="356"/>
      <c r="EE481" s="356"/>
      <c r="EF481" s="356"/>
      <c r="EG481" s="356"/>
      <c r="EH481" s="356"/>
      <c r="EI481" s="356"/>
      <c r="EJ481" s="356"/>
      <c r="EK481" s="356"/>
      <c r="EL481" s="356"/>
      <c r="EM481" s="356"/>
      <c r="EN481" s="356"/>
      <c r="EO481" s="356"/>
    </row>
    <row r="482" spans="20:145" ht="17.25" customHeight="1">
      <c r="T482" s="4"/>
      <c r="U482" s="4"/>
      <c r="V482" s="4"/>
      <c r="W482" s="4"/>
      <c r="X482" s="4"/>
      <c r="BB482" s="5"/>
      <c r="BG482" s="6"/>
      <c r="CM482" s="8"/>
      <c r="CN482" s="8"/>
      <c r="CO482" s="8"/>
      <c r="CP482" s="353"/>
      <c r="CQ482" s="355"/>
      <c r="CR482" s="355"/>
      <c r="CS482" s="355"/>
      <c r="CT482" s="355"/>
      <c r="CU482" s="355"/>
      <c r="CV482" s="355"/>
      <c r="CW482" s="355"/>
      <c r="CX482" s="355"/>
      <c r="CY482" s="355"/>
      <c r="CZ482" s="355"/>
      <c r="DA482" s="355"/>
      <c r="DB482" s="355"/>
      <c r="DC482" s="355"/>
      <c r="DD482" s="355"/>
      <c r="DE482" s="355"/>
      <c r="DF482" s="355"/>
      <c r="DG482" s="355"/>
      <c r="DH482" s="355"/>
      <c r="DI482" s="355"/>
      <c r="DJ482" s="355"/>
      <c r="DK482" s="355"/>
      <c r="DL482" s="355"/>
      <c r="DM482" s="355"/>
      <c r="DN482" s="355"/>
      <c r="DO482" s="355"/>
      <c r="DP482" s="10"/>
      <c r="DQ482" s="10"/>
      <c r="DR482" s="356"/>
      <c r="DS482" s="356"/>
      <c r="DT482" s="356"/>
      <c r="DU482" s="356"/>
      <c r="DV482" s="356"/>
      <c r="DW482" s="356"/>
      <c r="DX482" s="356"/>
      <c r="DY482" s="356"/>
      <c r="DZ482" s="356"/>
      <c r="EA482" s="356"/>
      <c r="EB482" s="356"/>
      <c r="EC482" s="356"/>
      <c r="ED482" s="356"/>
      <c r="EE482" s="356"/>
      <c r="EF482" s="356"/>
      <c r="EG482" s="356"/>
      <c r="EH482" s="356"/>
      <c r="EI482" s="356"/>
      <c r="EJ482" s="356"/>
      <c r="EK482" s="356"/>
      <c r="EL482" s="356"/>
      <c r="EM482" s="356"/>
      <c r="EN482" s="356"/>
      <c r="EO482" s="356"/>
    </row>
    <row r="483" spans="20:145" ht="17.25" customHeight="1">
      <c r="T483" s="4"/>
      <c r="U483" s="4"/>
      <c r="V483" s="4"/>
      <c r="W483" s="4"/>
      <c r="X483" s="4"/>
      <c r="BB483" s="5"/>
      <c r="BG483" s="6"/>
      <c r="CM483" s="8"/>
      <c r="CN483" s="8"/>
      <c r="CO483" s="8"/>
      <c r="CP483" s="353"/>
      <c r="CQ483" s="355"/>
      <c r="CR483" s="355"/>
      <c r="CS483" s="355"/>
      <c r="CT483" s="355"/>
      <c r="CU483" s="355"/>
      <c r="CV483" s="355"/>
      <c r="CW483" s="355"/>
      <c r="CX483" s="355"/>
      <c r="CY483" s="355"/>
      <c r="CZ483" s="355"/>
      <c r="DA483" s="355"/>
      <c r="DB483" s="355"/>
      <c r="DC483" s="355"/>
      <c r="DD483" s="355"/>
      <c r="DE483" s="355"/>
      <c r="DF483" s="355"/>
      <c r="DG483" s="355"/>
      <c r="DH483" s="355"/>
      <c r="DI483" s="355"/>
      <c r="DJ483" s="355"/>
      <c r="DK483" s="355"/>
      <c r="DL483" s="355"/>
      <c r="DM483" s="355"/>
      <c r="DN483" s="355"/>
      <c r="DO483" s="355"/>
      <c r="DP483" s="10"/>
      <c r="DQ483" s="10"/>
      <c r="DR483" s="356"/>
      <c r="DS483" s="356"/>
      <c r="DT483" s="356"/>
      <c r="DU483" s="356"/>
      <c r="DV483" s="356"/>
      <c r="DW483" s="356"/>
      <c r="DX483" s="356"/>
      <c r="DY483" s="356"/>
      <c r="DZ483" s="356"/>
      <c r="EA483" s="356"/>
      <c r="EB483" s="356"/>
      <c r="EC483" s="356"/>
      <c r="ED483" s="356"/>
      <c r="EE483" s="356"/>
      <c r="EF483" s="356"/>
      <c r="EG483" s="356"/>
      <c r="EH483" s="356"/>
      <c r="EI483" s="356"/>
      <c r="EJ483" s="356"/>
      <c r="EK483" s="356"/>
      <c r="EL483" s="356"/>
      <c r="EM483" s="356"/>
      <c r="EN483" s="356"/>
      <c r="EO483" s="356"/>
    </row>
    <row r="484" spans="20:145" ht="17.25" customHeight="1">
      <c r="T484" s="4"/>
      <c r="U484" s="4"/>
      <c r="V484" s="4"/>
      <c r="W484" s="4"/>
      <c r="X484" s="4"/>
      <c r="BB484" s="5"/>
      <c r="BG484" s="6"/>
      <c r="CM484" s="8"/>
      <c r="CN484" s="8"/>
      <c r="CO484" s="8"/>
      <c r="CP484" s="353"/>
      <c r="CQ484" s="355"/>
      <c r="CR484" s="355"/>
      <c r="CS484" s="355"/>
      <c r="CT484" s="355"/>
      <c r="CU484" s="355"/>
      <c r="CV484" s="355"/>
      <c r="CW484" s="355"/>
      <c r="CX484" s="355"/>
      <c r="CY484" s="355"/>
      <c r="CZ484" s="355"/>
      <c r="DA484" s="355"/>
      <c r="DB484" s="355"/>
      <c r="DC484" s="355"/>
      <c r="DD484" s="355"/>
      <c r="DE484" s="355"/>
      <c r="DF484" s="355"/>
      <c r="DG484" s="355"/>
      <c r="DH484" s="355"/>
      <c r="DI484" s="355"/>
      <c r="DJ484" s="355"/>
      <c r="DK484" s="355"/>
      <c r="DL484" s="355"/>
      <c r="DM484" s="355"/>
      <c r="DN484" s="355"/>
      <c r="DO484" s="355"/>
      <c r="DP484" s="10"/>
      <c r="DQ484" s="10"/>
      <c r="DR484" s="356"/>
      <c r="DS484" s="356"/>
      <c r="DT484" s="356"/>
      <c r="DU484" s="356"/>
      <c r="DV484" s="356"/>
      <c r="DW484" s="356"/>
      <c r="DX484" s="356"/>
      <c r="DY484" s="356"/>
      <c r="DZ484" s="356"/>
      <c r="EA484" s="356"/>
      <c r="EB484" s="356"/>
      <c r="EC484" s="356"/>
      <c r="ED484" s="356"/>
      <c r="EE484" s="356"/>
      <c r="EF484" s="356"/>
      <c r="EG484" s="356"/>
      <c r="EH484" s="356"/>
      <c r="EI484" s="356"/>
      <c r="EJ484" s="356"/>
      <c r="EK484" s="356"/>
      <c r="EL484" s="356"/>
      <c r="EM484" s="356"/>
      <c r="EN484" s="356"/>
      <c r="EO484" s="356"/>
    </row>
    <row r="485" spans="20:145" ht="17.25" customHeight="1">
      <c r="T485" s="4"/>
      <c r="U485" s="4"/>
      <c r="V485" s="4"/>
      <c r="W485" s="4"/>
      <c r="X485" s="4"/>
      <c r="BB485" s="5"/>
      <c r="BG485" s="6"/>
      <c r="CM485" s="8"/>
      <c r="CN485" s="8"/>
      <c r="CO485" s="8"/>
      <c r="CP485" s="353"/>
      <c r="CQ485" s="355"/>
      <c r="CR485" s="355"/>
      <c r="CS485" s="355"/>
      <c r="CT485" s="355"/>
      <c r="CU485" s="355"/>
      <c r="CV485" s="355"/>
      <c r="CW485" s="355"/>
      <c r="CX485" s="355"/>
      <c r="CY485" s="355"/>
      <c r="CZ485" s="355"/>
      <c r="DA485" s="355"/>
      <c r="DB485" s="355"/>
      <c r="DC485" s="355"/>
      <c r="DD485" s="355"/>
      <c r="DE485" s="355"/>
      <c r="DF485" s="355"/>
      <c r="DG485" s="355"/>
      <c r="DH485" s="355"/>
      <c r="DI485" s="355"/>
      <c r="DJ485" s="355"/>
      <c r="DK485" s="355"/>
      <c r="DL485" s="355"/>
      <c r="DM485" s="355"/>
      <c r="DN485" s="355"/>
      <c r="DO485" s="355"/>
      <c r="DP485" s="10"/>
      <c r="DQ485" s="10"/>
      <c r="DR485" s="356"/>
      <c r="DS485" s="356"/>
      <c r="DT485" s="356"/>
      <c r="DU485" s="356"/>
      <c r="DV485" s="356"/>
      <c r="DW485" s="356"/>
      <c r="DX485" s="356"/>
      <c r="DY485" s="356"/>
      <c r="DZ485" s="356"/>
      <c r="EA485" s="356"/>
      <c r="EB485" s="356"/>
      <c r="EC485" s="356"/>
      <c r="ED485" s="356"/>
      <c r="EE485" s="356"/>
      <c r="EF485" s="356"/>
      <c r="EG485" s="356"/>
      <c r="EH485" s="356"/>
      <c r="EI485" s="356"/>
      <c r="EJ485" s="356"/>
      <c r="EK485" s="356"/>
      <c r="EL485" s="356"/>
      <c r="EM485" s="356"/>
      <c r="EN485" s="356"/>
      <c r="EO485" s="356"/>
    </row>
    <row r="486" spans="20:145" ht="17.25" customHeight="1">
      <c r="T486" s="4"/>
      <c r="U486" s="4"/>
      <c r="V486" s="4"/>
      <c r="W486" s="4"/>
      <c r="X486" s="4"/>
      <c r="BB486" s="5"/>
      <c r="BG486" s="6"/>
      <c r="CM486" s="8"/>
      <c r="CN486" s="8"/>
      <c r="CO486" s="8"/>
      <c r="CP486" s="353"/>
      <c r="CQ486" s="355"/>
      <c r="CR486" s="355"/>
      <c r="CS486" s="355"/>
      <c r="CT486" s="355"/>
      <c r="CU486" s="355"/>
      <c r="CV486" s="355"/>
      <c r="CW486" s="355"/>
      <c r="CX486" s="355"/>
      <c r="CY486" s="355"/>
      <c r="CZ486" s="355"/>
      <c r="DA486" s="355"/>
      <c r="DB486" s="355"/>
      <c r="DC486" s="355"/>
      <c r="DD486" s="355"/>
      <c r="DE486" s="355"/>
      <c r="DF486" s="355"/>
      <c r="DG486" s="355"/>
      <c r="DH486" s="355"/>
      <c r="DI486" s="355"/>
      <c r="DJ486" s="355"/>
      <c r="DK486" s="355"/>
      <c r="DL486" s="355"/>
      <c r="DM486" s="355"/>
      <c r="DN486" s="355"/>
      <c r="DO486" s="355"/>
      <c r="DP486" s="10"/>
      <c r="DQ486" s="10"/>
      <c r="DR486" s="356"/>
      <c r="DS486" s="356"/>
      <c r="DT486" s="356"/>
      <c r="DU486" s="356"/>
      <c r="DV486" s="356"/>
      <c r="DW486" s="356"/>
      <c r="DX486" s="356"/>
      <c r="DY486" s="356"/>
      <c r="DZ486" s="356"/>
      <c r="EA486" s="356"/>
      <c r="EB486" s="356"/>
      <c r="EC486" s="356"/>
      <c r="ED486" s="356"/>
      <c r="EE486" s="356"/>
      <c r="EF486" s="356"/>
      <c r="EG486" s="356"/>
      <c r="EH486" s="356"/>
      <c r="EI486" s="356"/>
      <c r="EJ486" s="356"/>
      <c r="EK486" s="356"/>
      <c r="EL486" s="356"/>
      <c r="EM486" s="356"/>
      <c r="EN486" s="356"/>
      <c r="EO486" s="356"/>
    </row>
    <row r="487" spans="20:145" ht="17.25" customHeight="1">
      <c r="T487" s="4"/>
      <c r="U487" s="4"/>
      <c r="V487" s="4"/>
      <c r="W487" s="4"/>
      <c r="X487" s="4"/>
      <c r="BB487" s="5"/>
      <c r="BG487" s="6"/>
      <c r="CM487" s="8"/>
      <c r="CN487" s="8"/>
      <c r="CO487" s="8"/>
      <c r="CP487" s="353"/>
      <c r="CQ487" s="355"/>
      <c r="CR487" s="355"/>
      <c r="CS487" s="355"/>
      <c r="CT487" s="355"/>
      <c r="CU487" s="355"/>
      <c r="CV487" s="355"/>
      <c r="CW487" s="355"/>
      <c r="CX487" s="355"/>
      <c r="CY487" s="355"/>
      <c r="CZ487" s="355"/>
      <c r="DA487" s="355"/>
      <c r="DB487" s="355"/>
      <c r="DC487" s="355"/>
      <c r="DD487" s="355"/>
      <c r="DE487" s="355"/>
      <c r="DF487" s="355"/>
      <c r="DG487" s="355"/>
      <c r="DH487" s="355"/>
      <c r="DI487" s="355"/>
      <c r="DJ487" s="355"/>
      <c r="DK487" s="355"/>
      <c r="DL487" s="355"/>
      <c r="DM487" s="355"/>
      <c r="DN487" s="355"/>
      <c r="DO487" s="355"/>
      <c r="DP487" s="10"/>
      <c r="DQ487" s="10"/>
      <c r="DR487" s="356"/>
      <c r="DS487" s="356"/>
      <c r="DT487" s="356"/>
      <c r="DU487" s="356"/>
      <c r="DV487" s="356"/>
      <c r="DW487" s="356"/>
      <c r="DX487" s="356"/>
      <c r="DY487" s="356"/>
      <c r="DZ487" s="356"/>
      <c r="EA487" s="356"/>
      <c r="EB487" s="356"/>
      <c r="EC487" s="356"/>
      <c r="ED487" s="356"/>
      <c r="EE487" s="356"/>
      <c r="EF487" s="356"/>
      <c r="EG487" s="356"/>
      <c r="EH487" s="356"/>
      <c r="EI487" s="356"/>
      <c r="EJ487" s="356"/>
      <c r="EK487" s="356"/>
      <c r="EL487" s="356"/>
      <c r="EM487" s="356"/>
      <c r="EN487" s="356"/>
      <c r="EO487" s="356"/>
    </row>
    <row r="488" spans="20:145" ht="17.25" customHeight="1">
      <c r="T488" s="4"/>
      <c r="U488" s="4"/>
      <c r="V488" s="4"/>
      <c r="W488" s="4"/>
      <c r="X488" s="4"/>
      <c r="BB488" s="5"/>
      <c r="BG488" s="6"/>
      <c r="CM488" s="8"/>
      <c r="CN488" s="8"/>
      <c r="CO488" s="8"/>
      <c r="CP488" s="353"/>
      <c r="CQ488" s="355"/>
      <c r="CR488" s="355"/>
      <c r="CS488" s="355"/>
      <c r="CT488" s="355"/>
      <c r="CU488" s="355"/>
      <c r="CV488" s="355"/>
      <c r="CW488" s="355"/>
      <c r="CX488" s="355"/>
      <c r="CY488" s="355"/>
      <c r="CZ488" s="355"/>
      <c r="DA488" s="355"/>
      <c r="DB488" s="355"/>
      <c r="DC488" s="355"/>
      <c r="DD488" s="355"/>
      <c r="DE488" s="355"/>
      <c r="DF488" s="355"/>
      <c r="DG488" s="355"/>
      <c r="DH488" s="355"/>
      <c r="DI488" s="355"/>
      <c r="DJ488" s="355"/>
      <c r="DK488" s="355"/>
      <c r="DL488" s="355"/>
      <c r="DM488" s="355"/>
      <c r="DN488" s="355"/>
      <c r="DO488" s="355"/>
      <c r="DP488" s="10"/>
      <c r="DQ488" s="10"/>
      <c r="DR488" s="356"/>
      <c r="DS488" s="356"/>
      <c r="DT488" s="356"/>
      <c r="DU488" s="356"/>
      <c r="DV488" s="356"/>
      <c r="DW488" s="356"/>
      <c r="DX488" s="356"/>
      <c r="DY488" s="356"/>
      <c r="DZ488" s="356"/>
      <c r="EA488" s="356"/>
      <c r="EB488" s="356"/>
      <c r="EC488" s="356"/>
      <c r="ED488" s="356"/>
      <c r="EE488" s="356"/>
      <c r="EF488" s="356"/>
      <c r="EG488" s="356"/>
      <c r="EH488" s="356"/>
      <c r="EI488" s="356"/>
      <c r="EJ488" s="356"/>
      <c r="EK488" s="356"/>
      <c r="EL488" s="356"/>
      <c r="EM488" s="356"/>
      <c r="EN488" s="356"/>
      <c r="EO488" s="356"/>
    </row>
    <row r="489" spans="20:145" ht="17.25" customHeight="1">
      <c r="T489" s="4"/>
      <c r="U489" s="4"/>
      <c r="V489" s="4"/>
      <c r="W489" s="4"/>
      <c r="X489" s="4"/>
      <c r="BB489" s="5"/>
      <c r="BG489" s="6"/>
      <c r="CM489" s="8"/>
      <c r="CN489" s="8"/>
      <c r="CO489" s="8"/>
      <c r="CP489" s="353"/>
      <c r="CQ489" s="355"/>
      <c r="CR489" s="355"/>
      <c r="CS489" s="355"/>
      <c r="CT489" s="355"/>
      <c r="CU489" s="355"/>
      <c r="CV489" s="355"/>
      <c r="CW489" s="355"/>
      <c r="CX489" s="355"/>
      <c r="CY489" s="355"/>
      <c r="CZ489" s="355"/>
      <c r="DA489" s="355"/>
      <c r="DB489" s="355"/>
      <c r="DC489" s="355"/>
      <c r="DD489" s="355"/>
      <c r="DE489" s="355"/>
      <c r="DF489" s="355"/>
      <c r="DG489" s="355"/>
      <c r="DH489" s="355"/>
      <c r="DI489" s="355"/>
      <c r="DJ489" s="355"/>
      <c r="DK489" s="355"/>
      <c r="DL489" s="355"/>
      <c r="DM489" s="355"/>
      <c r="DN489" s="355"/>
      <c r="DO489" s="355"/>
      <c r="DP489" s="10"/>
      <c r="DQ489" s="10"/>
      <c r="DR489" s="356"/>
      <c r="DS489" s="356"/>
      <c r="DT489" s="356"/>
      <c r="DU489" s="356"/>
      <c r="DV489" s="356"/>
      <c r="DW489" s="356"/>
      <c r="DX489" s="356"/>
      <c r="DY489" s="356"/>
      <c r="DZ489" s="356"/>
      <c r="EA489" s="356"/>
      <c r="EB489" s="356"/>
      <c r="EC489" s="356"/>
      <c r="ED489" s="356"/>
      <c r="EE489" s="356"/>
      <c r="EF489" s="356"/>
      <c r="EG489" s="356"/>
      <c r="EH489" s="356"/>
      <c r="EI489" s="356"/>
      <c r="EJ489" s="356"/>
      <c r="EK489" s="356"/>
      <c r="EL489" s="356"/>
      <c r="EM489" s="356"/>
      <c r="EN489" s="356"/>
      <c r="EO489" s="356"/>
    </row>
    <row r="490" spans="20:145" ht="17.25" customHeight="1">
      <c r="T490" s="4"/>
      <c r="U490" s="4"/>
      <c r="V490" s="4"/>
      <c r="W490" s="4"/>
      <c r="X490" s="4"/>
      <c r="BB490" s="5"/>
      <c r="BG490" s="6"/>
      <c r="CM490" s="8"/>
      <c r="CN490" s="8"/>
      <c r="CO490" s="8"/>
      <c r="CP490" s="353"/>
      <c r="CQ490" s="355"/>
      <c r="CR490" s="355"/>
      <c r="CS490" s="355"/>
      <c r="CT490" s="355"/>
      <c r="CU490" s="355"/>
      <c r="CV490" s="355"/>
      <c r="CW490" s="355"/>
      <c r="CX490" s="355"/>
      <c r="CY490" s="355"/>
      <c r="CZ490" s="355"/>
      <c r="DA490" s="355"/>
      <c r="DB490" s="355"/>
      <c r="DC490" s="355"/>
      <c r="DD490" s="355"/>
      <c r="DE490" s="355"/>
      <c r="DF490" s="355"/>
      <c r="DG490" s="355"/>
      <c r="DH490" s="355"/>
      <c r="DI490" s="355"/>
      <c r="DJ490" s="355"/>
      <c r="DK490" s="355"/>
      <c r="DL490" s="355"/>
      <c r="DM490" s="355"/>
      <c r="DN490" s="355"/>
      <c r="DO490" s="355"/>
      <c r="DP490" s="10"/>
      <c r="DQ490" s="10"/>
      <c r="DR490" s="356"/>
      <c r="DS490" s="356"/>
      <c r="DT490" s="356"/>
      <c r="DU490" s="356"/>
      <c r="DV490" s="356"/>
      <c r="DW490" s="356"/>
      <c r="DX490" s="356"/>
      <c r="DY490" s="356"/>
      <c r="DZ490" s="356"/>
      <c r="EA490" s="356"/>
      <c r="EB490" s="356"/>
      <c r="EC490" s="356"/>
      <c r="ED490" s="356"/>
      <c r="EE490" s="356"/>
      <c r="EF490" s="356"/>
      <c r="EG490" s="356"/>
      <c r="EH490" s="356"/>
      <c r="EI490" s="356"/>
      <c r="EJ490" s="356"/>
      <c r="EK490" s="356"/>
      <c r="EL490" s="356"/>
      <c r="EM490" s="356"/>
      <c r="EN490" s="356"/>
      <c r="EO490" s="356"/>
    </row>
    <row r="491" spans="20:145" ht="17.25" customHeight="1">
      <c r="T491" s="4"/>
      <c r="U491" s="4"/>
      <c r="V491" s="4"/>
      <c r="W491" s="4"/>
      <c r="X491" s="4"/>
      <c r="BB491" s="5"/>
      <c r="BG491" s="6"/>
      <c r="CM491" s="8"/>
      <c r="CN491" s="8"/>
      <c r="CO491" s="8"/>
      <c r="CP491" s="353"/>
      <c r="CQ491" s="355"/>
      <c r="CR491" s="355"/>
      <c r="CS491" s="355"/>
      <c r="CT491" s="355"/>
      <c r="CU491" s="355"/>
      <c r="CV491" s="355"/>
      <c r="CW491" s="355"/>
      <c r="CX491" s="355"/>
      <c r="CY491" s="355"/>
      <c r="CZ491" s="355"/>
      <c r="DA491" s="355"/>
      <c r="DB491" s="355"/>
      <c r="DC491" s="355"/>
      <c r="DD491" s="355"/>
      <c r="DE491" s="355"/>
      <c r="DF491" s="355"/>
      <c r="DG491" s="355"/>
      <c r="DH491" s="355"/>
      <c r="DI491" s="355"/>
      <c r="DJ491" s="355"/>
      <c r="DK491" s="355"/>
      <c r="DL491" s="355"/>
      <c r="DM491" s="355"/>
      <c r="DN491" s="355"/>
      <c r="DO491" s="355"/>
      <c r="DP491" s="10"/>
      <c r="DQ491" s="10"/>
      <c r="DR491" s="356"/>
      <c r="DS491" s="356"/>
      <c r="DT491" s="356"/>
      <c r="DU491" s="356"/>
      <c r="DV491" s="356"/>
      <c r="DW491" s="356"/>
      <c r="DX491" s="356"/>
      <c r="DY491" s="356"/>
      <c r="DZ491" s="356"/>
      <c r="EA491" s="356"/>
      <c r="EB491" s="356"/>
      <c r="EC491" s="356"/>
      <c r="ED491" s="356"/>
      <c r="EE491" s="356"/>
      <c r="EF491" s="356"/>
      <c r="EG491" s="356"/>
      <c r="EH491" s="356"/>
      <c r="EI491" s="356"/>
      <c r="EJ491" s="356"/>
      <c r="EK491" s="356"/>
      <c r="EL491" s="356"/>
      <c r="EM491" s="356"/>
      <c r="EN491" s="356"/>
      <c r="EO491" s="356"/>
    </row>
    <row r="492" spans="20:145" ht="17.25" customHeight="1">
      <c r="T492" s="4"/>
      <c r="U492" s="4"/>
      <c r="V492" s="4"/>
      <c r="W492" s="4"/>
      <c r="X492" s="4"/>
      <c r="BB492" s="5"/>
      <c r="BG492" s="6"/>
      <c r="CM492" s="8"/>
      <c r="CN492" s="8"/>
      <c r="CO492" s="8"/>
      <c r="CP492" s="353"/>
      <c r="CQ492" s="355"/>
      <c r="CR492" s="355"/>
      <c r="CS492" s="355"/>
      <c r="CT492" s="355"/>
      <c r="CU492" s="355"/>
      <c r="CV492" s="355"/>
      <c r="CW492" s="355"/>
      <c r="CX492" s="355"/>
      <c r="CY492" s="355"/>
      <c r="CZ492" s="355"/>
      <c r="DA492" s="355"/>
      <c r="DB492" s="355"/>
      <c r="DC492" s="355"/>
      <c r="DD492" s="355"/>
      <c r="DE492" s="355"/>
      <c r="DF492" s="355"/>
      <c r="DG492" s="355"/>
      <c r="DH492" s="355"/>
      <c r="DI492" s="355"/>
      <c r="DJ492" s="355"/>
      <c r="DK492" s="355"/>
      <c r="DL492" s="355"/>
      <c r="DM492" s="355"/>
      <c r="DN492" s="355"/>
      <c r="DO492" s="355"/>
      <c r="DP492" s="10"/>
      <c r="DQ492" s="10"/>
      <c r="DR492" s="356"/>
      <c r="DS492" s="356"/>
      <c r="DT492" s="356"/>
      <c r="DU492" s="356"/>
      <c r="DV492" s="356"/>
      <c r="DW492" s="356"/>
      <c r="DX492" s="356"/>
      <c r="DY492" s="356"/>
      <c r="DZ492" s="356"/>
      <c r="EA492" s="356"/>
      <c r="EB492" s="356"/>
      <c r="EC492" s="356"/>
      <c r="ED492" s="356"/>
      <c r="EE492" s="356"/>
      <c r="EF492" s="356"/>
      <c r="EG492" s="356"/>
      <c r="EH492" s="356"/>
      <c r="EI492" s="356"/>
      <c r="EJ492" s="356"/>
      <c r="EK492" s="356"/>
      <c r="EL492" s="356"/>
      <c r="EM492" s="356"/>
      <c r="EN492" s="356"/>
      <c r="EO492" s="356"/>
    </row>
    <row r="493" spans="20:145" ht="17.25" customHeight="1">
      <c r="T493" s="4"/>
      <c r="U493" s="4"/>
      <c r="V493" s="4"/>
      <c r="W493" s="4"/>
      <c r="X493" s="4"/>
      <c r="BB493" s="5"/>
      <c r="BG493" s="6"/>
      <c r="CM493" s="8"/>
      <c r="CN493" s="8"/>
      <c r="CO493" s="8"/>
      <c r="CP493" s="353"/>
      <c r="CQ493" s="355"/>
      <c r="CR493" s="355"/>
      <c r="CS493" s="355"/>
      <c r="CT493" s="355"/>
      <c r="CU493" s="355"/>
      <c r="CV493" s="355"/>
      <c r="CW493" s="355"/>
      <c r="CX493" s="355"/>
      <c r="CY493" s="355"/>
      <c r="CZ493" s="355"/>
      <c r="DA493" s="355"/>
      <c r="DB493" s="355"/>
      <c r="DC493" s="355"/>
      <c r="DD493" s="355"/>
      <c r="DE493" s="355"/>
      <c r="DF493" s="355"/>
      <c r="DG493" s="355"/>
      <c r="DH493" s="355"/>
      <c r="DI493" s="355"/>
      <c r="DJ493" s="355"/>
      <c r="DK493" s="355"/>
      <c r="DL493" s="355"/>
      <c r="DM493" s="355"/>
      <c r="DN493" s="355"/>
      <c r="DO493" s="355"/>
      <c r="DP493" s="10"/>
      <c r="DQ493" s="10"/>
      <c r="DR493" s="356"/>
      <c r="DS493" s="356"/>
      <c r="DT493" s="356"/>
      <c r="DU493" s="356"/>
      <c r="DV493" s="356"/>
      <c r="DW493" s="356"/>
      <c r="DX493" s="356"/>
      <c r="DY493" s="356"/>
      <c r="DZ493" s="356"/>
      <c r="EA493" s="356"/>
      <c r="EB493" s="356"/>
      <c r="EC493" s="356"/>
      <c r="ED493" s="356"/>
      <c r="EE493" s="356"/>
      <c r="EF493" s="356"/>
      <c r="EG493" s="356"/>
      <c r="EH493" s="356"/>
      <c r="EI493" s="356"/>
      <c r="EJ493" s="356"/>
      <c r="EK493" s="356"/>
      <c r="EL493" s="356"/>
      <c r="EM493" s="356"/>
      <c r="EN493" s="356"/>
      <c r="EO493" s="356"/>
    </row>
    <row r="494" spans="20:145" ht="17.25" customHeight="1">
      <c r="T494" s="4"/>
      <c r="U494" s="4"/>
      <c r="V494" s="4"/>
      <c r="W494" s="4"/>
      <c r="X494" s="4"/>
      <c r="BB494" s="5"/>
      <c r="BG494" s="6"/>
      <c r="CM494" s="8"/>
      <c r="CN494" s="8"/>
      <c r="CO494" s="8"/>
      <c r="CP494" s="353"/>
      <c r="CQ494" s="355"/>
      <c r="CR494" s="355"/>
      <c r="CS494" s="355"/>
      <c r="CT494" s="355"/>
      <c r="CU494" s="355"/>
      <c r="CV494" s="355"/>
      <c r="CW494" s="355"/>
      <c r="CX494" s="355"/>
      <c r="CY494" s="355"/>
      <c r="CZ494" s="355"/>
      <c r="DA494" s="355"/>
      <c r="DB494" s="355"/>
      <c r="DC494" s="355"/>
      <c r="DD494" s="355"/>
      <c r="DE494" s="355"/>
      <c r="DF494" s="355"/>
      <c r="DG494" s="355"/>
      <c r="DH494" s="355"/>
      <c r="DI494" s="355"/>
      <c r="DJ494" s="355"/>
      <c r="DK494" s="355"/>
      <c r="DL494" s="355"/>
      <c r="DM494" s="355"/>
      <c r="DN494" s="355"/>
      <c r="DO494" s="355"/>
      <c r="DP494" s="10"/>
      <c r="DQ494" s="10"/>
      <c r="DR494" s="356"/>
      <c r="DS494" s="356"/>
      <c r="DT494" s="356"/>
      <c r="DU494" s="356"/>
      <c r="DV494" s="356"/>
      <c r="DW494" s="356"/>
      <c r="DX494" s="356"/>
      <c r="DY494" s="356"/>
      <c r="DZ494" s="356"/>
      <c r="EA494" s="356"/>
      <c r="EB494" s="356"/>
      <c r="EC494" s="356"/>
      <c r="ED494" s="356"/>
      <c r="EE494" s="356"/>
      <c r="EF494" s="356"/>
      <c r="EG494" s="356"/>
      <c r="EH494" s="356"/>
      <c r="EI494" s="356"/>
      <c r="EJ494" s="356"/>
      <c r="EK494" s="356"/>
      <c r="EL494" s="356"/>
      <c r="EM494" s="356"/>
      <c r="EN494" s="356"/>
      <c r="EO494" s="356"/>
    </row>
    <row r="495" spans="20:145" ht="17.25" customHeight="1">
      <c r="T495" s="4"/>
      <c r="U495" s="4"/>
      <c r="V495" s="4"/>
      <c r="W495" s="4"/>
      <c r="X495" s="4"/>
      <c r="BB495" s="5"/>
      <c r="BG495" s="6"/>
      <c r="CM495" s="8"/>
      <c r="CN495" s="8"/>
      <c r="CO495" s="8"/>
      <c r="CP495" s="353"/>
      <c r="CQ495" s="355"/>
      <c r="CR495" s="355"/>
      <c r="CS495" s="355"/>
      <c r="CT495" s="355"/>
      <c r="CU495" s="355"/>
      <c r="CV495" s="355"/>
      <c r="CW495" s="355"/>
      <c r="CX495" s="355"/>
      <c r="CY495" s="355"/>
      <c r="CZ495" s="355"/>
      <c r="DA495" s="355"/>
      <c r="DB495" s="355"/>
      <c r="DC495" s="355"/>
      <c r="DD495" s="355"/>
      <c r="DE495" s="355"/>
      <c r="DF495" s="355"/>
      <c r="DG495" s="355"/>
      <c r="DH495" s="355"/>
      <c r="DI495" s="355"/>
      <c r="DJ495" s="355"/>
      <c r="DK495" s="355"/>
      <c r="DL495" s="355"/>
      <c r="DM495" s="355"/>
      <c r="DN495" s="355"/>
      <c r="DO495" s="355"/>
      <c r="DP495" s="10"/>
      <c r="DQ495" s="10"/>
      <c r="DR495" s="356"/>
      <c r="DS495" s="356"/>
      <c r="DT495" s="356"/>
      <c r="DU495" s="356"/>
      <c r="DV495" s="356"/>
      <c r="DW495" s="356"/>
      <c r="DX495" s="356"/>
      <c r="DY495" s="356"/>
      <c r="DZ495" s="356"/>
      <c r="EA495" s="356"/>
      <c r="EB495" s="356"/>
      <c r="EC495" s="356"/>
      <c r="ED495" s="356"/>
      <c r="EE495" s="356"/>
      <c r="EF495" s="356"/>
      <c r="EG495" s="356"/>
      <c r="EH495" s="356"/>
      <c r="EI495" s="356"/>
      <c r="EJ495" s="356"/>
      <c r="EK495" s="356"/>
      <c r="EL495" s="356"/>
      <c r="EM495" s="356"/>
      <c r="EN495" s="356"/>
      <c r="EO495" s="356"/>
    </row>
    <row r="496" spans="20:145" ht="17.25" customHeight="1">
      <c r="T496" s="4"/>
      <c r="U496" s="4"/>
      <c r="V496" s="4"/>
      <c r="W496" s="4"/>
      <c r="X496" s="4"/>
      <c r="BB496" s="5"/>
      <c r="BG496" s="6"/>
      <c r="CM496" s="8"/>
      <c r="CN496" s="8"/>
      <c r="CO496" s="8"/>
      <c r="CP496" s="353"/>
      <c r="CQ496" s="355"/>
      <c r="CR496" s="355"/>
      <c r="CS496" s="355"/>
      <c r="CT496" s="355"/>
      <c r="CU496" s="355"/>
      <c r="CV496" s="355"/>
      <c r="CW496" s="355"/>
      <c r="CX496" s="355"/>
      <c r="CY496" s="355"/>
      <c r="CZ496" s="355"/>
      <c r="DA496" s="355"/>
      <c r="DB496" s="355"/>
      <c r="DC496" s="355"/>
      <c r="DD496" s="355"/>
      <c r="DE496" s="355"/>
      <c r="DF496" s="355"/>
      <c r="DG496" s="355"/>
      <c r="DH496" s="355"/>
      <c r="DI496" s="355"/>
      <c r="DJ496" s="355"/>
      <c r="DK496" s="355"/>
      <c r="DL496" s="355"/>
      <c r="DM496" s="355"/>
      <c r="DN496" s="355"/>
      <c r="DO496" s="355"/>
      <c r="DP496" s="10"/>
      <c r="DQ496" s="10"/>
      <c r="DR496" s="356"/>
      <c r="DS496" s="356"/>
      <c r="DT496" s="356"/>
      <c r="DU496" s="356"/>
      <c r="DV496" s="356"/>
      <c r="DW496" s="356"/>
      <c r="DX496" s="356"/>
      <c r="DY496" s="356"/>
      <c r="DZ496" s="356"/>
      <c r="EA496" s="356"/>
      <c r="EB496" s="356"/>
      <c r="EC496" s="356"/>
      <c r="ED496" s="356"/>
      <c r="EE496" s="356"/>
      <c r="EF496" s="356"/>
      <c r="EG496" s="356"/>
      <c r="EH496" s="356"/>
      <c r="EI496" s="356"/>
      <c r="EJ496" s="356"/>
      <c r="EK496" s="356"/>
      <c r="EL496" s="356"/>
      <c r="EM496" s="356"/>
      <c r="EN496" s="356"/>
      <c r="EO496" s="356"/>
    </row>
    <row r="497" spans="20:145" ht="17.25" customHeight="1">
      <c r="T497" s="4"/>
      <c r="U497" s="4"/>
      <c r="V497" s="4"/>
      <c r="W497" s="4"/>
      <c r="X497" s="4"/>
      <c r="BB497" s="5"/>
      <c r="BG497" s="6"/>
      <c r="CM497" s="8"/>
      <c r="CN497" s="8"/>
      <c r="CO497" s="8"/>
      <c r="CP497" s="353"/>
      <c r="CQ497" s="355"/>
      <c r="CR497" s="355"/>
      <c r="CS497" s="355"/>
      <c r="CT497" s="355"/>
      <c r="CU497" s="355"/>
      <c r="CV497" s="355"/>
      <c r="CW497" s="355"/>
      <c r="CX497" s="355"/>
      <c r="CY497" s="355"/>
      <c r="CZ497" s="355"/>
      <c r="DA497" s="355"/>
      <c r="DB497" s="355"/>
      <c r="DC497" s="355"/>
      <c r="DD497" s="355"/>
      <c r="DE497" s="355"/>
      <c r="DF497" s="355"/>
      <c r="DG497" s="355"/>
      <c r="DH497" s="355"/>
      <c r="DI497" s="355"/>
      <c r="DJ497" s="355"/>
      <c r="DK497" s="355"/>
      <c r="DL497" s="355"/>
      <c r="DM497" s="355"/>
      <c r="DN497" s="355"/>
      <c r="DO497" s="355"/>
      <c r="DP497" s="10"/>
      <c r="DQ497" s="10"/>
      <c r="DR497" s="356"/>
      <c r="DS497" s="356"/>
      <c r="DT497" s="356"/>
      <c r="DU497" s="356"/>
      <c r="DV497" s="356"/>
      <c r="DW497" s="356"/>
      <c r="DX497" s="356"/>
      <c r="DY497" s="356"/>
      <c r="DZ497" s="356"/>
      <c r="EA497" s="356"/>
      <c r="EB497" s="356"/>
      <c r="EC497" s="356"/>
      <c r="ED497" s="356"/>
      <c r="EE497" s="356"/>
      <c r="EF497" s="356"/>
      <c r="EG497" s="356"/>
      <c r="EH497" s="356"/>
      <c r="EI497" s="356"/>
      <c r="EJ497" s="356"/>
      <c r="EK497" s="356"/>
      <c r="EL497" s="356"/>
      <c r="EM497" s="356"/>
      <c r="EN497" s="356"/>
      <c r="EO497" s="356"/>
    </row>
    <row r="498" spans="20:145" ht="17.25" customHeight="1">
      <c r="T498" s="4"/>
      <c r="U498" s="4"/>
      <c r="V498" s="4"/>
      <c r="W498" s="4"/>
      <c r="X498" s="4"/>
      <c r="BB498" s="5"/>
      <c r="BG498" s="6"/>
      <c r="CM498" s="8"/>
      <c r="CN498" s="8"/>
      <c r="CO498" s="8"/>
      <c r="CP498" s="353"/>
      <c r="CQ498" s="355"/>
      <c r="CR498" s="355"/>
      <c r="CS498" s="355"/>
      <c r="CT498" s="355"/>
      <c r="CU498" s="355"/>
      <c r="CV498" s="355"/>
      <c r="CW498" s="355"/>
      <c r="CX498" s="355"/>
      <c r="CY498" s="355"/>
      <c r="CZ498" s="355"/>
      <c r="DA498" s="355"/>
      <c r="DB498" s="355"/>
      <c r="DC498" s="355"/>
      <c r="DD498" s="355"/>
      <c r="DE498" s="355"/>
      <c r="DF498" s="355"/>
      <c r="DG498" s="355"/>
      <c r="DH498" s="355"/>
      <c r="DI498" s="355"/>
      <c r="DJ498" s="355"/>
      <c r="DK498" s="355"/>
      <c r="DL498" s="355"/>
      <c r="DM498" s="355"/>
      <c r="DN498" s="355"/>
      <c r="DO498" s="355"/>
      <c r="DP498" s="10"/>
      <c r="DQ498" s="10"/>
      <c r="DR498" s="356"/>
      <c r="DS498" s="356"/>
      <c r="DT498" s="356"/>
      <c r="DU498" s="356"/>
      <c r="DV498" s="356"/>
      <c r="DW498" s="356"/>
      <c r="DX498" s="356"/>
      <c r="DY498" s="356"/>
      <c r="DZ498" s="356"/>
      <c r="EA498" s="356"/>
      <c r="EB498" s="356"/>
      <c r="EC498" s="356"/>
      <c r="ED498" s="356"/>
      <c r="EE498" s="356"/>
      <c r="EF498" s="356"/>
      <c r="EG498" s="356"/>
      <c r="EH498" s="356"/>
      <c r="EI498" s="356"/>
      <c r="EJ498" s="356"/>
      <c r="EK498" s="356"/>
      <c r="EL498" s="356"/>
      <c r="EM498" s="356"/>
      <c r="EN498" s="356"/>
      <c r="EO498" s="356"/>
    </row>
    <row r="499" spans="20:145" ht="17.25" customHeight="1">
      <c r="T499" s="4"/>
      <c r="U499" s="4"/>
      <c r="V499" s="4"/>
      <c r="W499" s="4"/>
      <c r="X499" s="4"/>
      <c r="BB499" s="5"/>
      <c r="BG499" s="6"/>
      <c r="CM499" s="8"/>
      <c r="CN499" s="8"/>
      <c r="CO499" s="8"/>
      <c r="CP499" s="353"/>
      <c r="CQ499" s="355"/>
      <c r="CR499" s="355"/>
      <c r="CS499" s="355"/>
      <c r="CT499" s="355"/>
      <c r="CU499" s="355"/>
      <c r="CV499" s="355"/>
      <c r="CW499" s="355"/>
      <c r="CX499" s="355"/>
      <c r="CY499" s="355"/>
      <c r="CZ499" s="355"/>
      <c r="DA499" s="355"/>
      <c r="DB499" s="355"/>
      <c r="DC499" s="355"/>
      <c r="DD499" s="355"/>
      <c r="DE499" s="355"/>
      <c r="DF499" s="355"/>
      <c r="DG499" s="355"/>
      <c r="DH499" s="355"/>
      <c r="DI499" s="355"/>
      <c r="DJ499" s="355"/>
      <c r="DK499" s="355"/>
      <c r="DL499" s="355"/>
      <c r="DM499" s="355"/>
      <c r="DN499" s="355"/>
      <c r="DO499" s="355"/>
      <c r="DP499" s="10"/>
      <c r="DQ499" s="10"/>
      <c r="DR499" s="356"/>
      <c r="DS499" s="356"/>
      <c r="DT499" s="356"/>
      <c r="DU499" s="356"/>
      <c r="DV499" s="356"/>
      <c r="DW499" s="356"/>
      <c r="DX499" s="356"/>
      <c r="DY499" s="356"/>
      <c r="DZ499" s="356"/>
      <c r="EA499" s="356"/>
      <c r="EB499" s="356"/>
      <c r="EC499" s="356"/>
      <c r="ED499" s="356"/>
      <c r="EE499" s="356"/>
      <c r="EF499" s="356"/>
      <c r="EG499" s="356"/>
      <c r="EH499" s="356"/>
      <c r="EI499" s="356"/>
      <c r="EJ499" s="356"/>
      <c r="EK499" s="356"/>
      <c r="EL499" s="356"/>
      <c r="EM499" s="356"/>
      <c r="EN499" s="356"/>
      <c r="EO499" s="356"/>
    </row>
    <row r="500" spans="20:145" ht="17.25" customHeight="1">
      <c r="T500" s="4"/>
      <c r="U500" s="4"/>
      <c r="V500" s="4"/>
      <c r="W500" s="4"/>
      <c r="X500" s="4"/>
      <c r="BB500" s="5"/>
      <c r="BG500" s="6"/>
      <c r="CM500" s="8"/>
      <c r="CN500" s="8"/>
      <c r="CO500" s="8"/>
      <c r="CP500" s="353"/>
      <c r="CQ500" s="355"/>
      <c r="CR500" s="355"/>
      <c r="CS500" s="355"/>
      <c r="CT500" s="355"/>
      <c r="CU500" s="355"/>
      <c r="CV500" s="355"/>
      <c r="CW500" s="355"/>
      <c r="CX500" s="355"/>
      <c r="CY500" s="355"/>
      <c r="CZ500" s="355"/>
      <c r="DA500" s="355"/>
      <c r="DB500" s="355"/>
      <c r="DC500" s="355"/>
      <c r="DD500" s="355"/>
      <c r="DE500" s="355"/>
      <c r="DF500" s="355"/>
      <c r="DG500" s="355"/>
      <c r="DH500" s="355"/>
      <c r="DI500" s="355"/>
      <c r="DJ500" s="355"/>
      <c r="DK500" s="355"/>
      <c r="DL500" s="355"/>
      <c r="DM500" s="355"/>
      <c r="DN500" s="355"/>
      <c r="DO500" s="355"/>
      <c r="DP500" s="10"/>
      <c r="DQ500" s="10"/>
      <c r="DR500" s="356"/>
      <c r="DS500" s="356"/>
      <c r="DT500" s="356"/>
      <c r="DU500" s="356"/>
      <c r="DV500" s="356"/>
      <c r="DW500" s="356"/>
      <c r="DX500" s="356"/>
      <c r="DY500" s="356"/>
      <c r="DZ500" s="356"/>
      <c r="EA500" s="356"/>
      <c r="EB500" s="356"/>
      <c r="EC500" s="356"/>
      <c r="ED500" s="356"/>
      <c r="EE500" s="356"/>
      <c r="EF500" s="356"/>
      <c r="EG500" s="356"/>
      <c r="EH500" s="356"/>
      <c r="EI500" s="356"/>
      <c r="EJ500" s="356"/>
      <c r="EK500" s="356"/>
      <c r="EL500" s="356"/>
      <c r="EM500" s="356"/>
      <c r="EN500" s="356"/>
      <c r="EO500" s="356"/>
    </row>
    <row r="501" spans="20:145" ht="17.25" customHeight="1">
      <c r="T501" s="4"/>
      <c r="U501" s="4"/>
      <c r="V501" s="4"/>
      <c r="W501" s="4"/>
      <c r="X501" s="4"/>
      <c r="BB501" s="5"/>
      <c r="BG501" s="6"/>
      <c r="CM501" s="8"/>
      <c r="CN501" s="8"/>
      <c r="CO501" s="8"/>
      <c r="CP501" s="353"/>
      <c r="CQ501" s="355"/>
      <c r="CR501" s="355"/>
      <c r="CS501" s="355"/>
      <c r="CT501" s="355"/>
      <c r="CU501" s="355"/>
      <c r="CV501" s="355"/>
      <c r="CW501" s="355"/>
      <c r="CX501" s="355"/>
      <c r="CY501" s="355"/>
      <c r="CZ501" s="355"/>
      <c r="DA501" s="355"/>
      <c r="DB501" s="355"/>
      <c r="DC501" s="355"/>
      <c r="DD501" s="355"/>
      <c r="DE501" s="355"/>
      <c r="DF501" s="355"/>
      <c r="DG501" s="355"/>
      <c r="DH501" s="355"/>
      <c r="DI501" s="355"/>
      <c r="DJ501" s="355"/>
      <c r="DK501" s="355"/>
      <c r="DL501" s="355"/>
      <c r="DM501" s="355"/>
      <c r="DN501" s="355"/>
      <c r="DO501" s="355"/>
      <c r="DP501" s="10"/>
      <c r="DQ501" s="10"/>
      <c r="DR501" s="356"/>
      <c r="DS501" s="356"/>
      <c r="DT501" s="356"/>
      <c r="DU501" s="356"/>
      <c r="DV501" s="356"/>
      <c r="DW501" s="356"/>
      <c r="DX501" s="356"/>
      <c r="DY501" s="356"/>
      <c r="DZ501" s="356"/>
      <c r="EA501" s="356"/>
      <c r="EB501" s="356"/>
      <c r="EC501" s="356"/>
      <c r="ED501" s="356"/>
      <c r="EE501" s="356"/>
      <c r="EF501" s="356"/>
      <c r="EG501" s="356"/>
      <c r="EH501" s="356"/>
      <c r="EI501" s="356"/>
      <c r="EJ501" s="356"/>
      <c r="EK501" s="356"/>
      <c r="EL501" s="356"/>
      <c r="EM501" s="356"/>
      <c r="EN501" s="356"/>
      <c r="EO501" s="356"/>
    </row>
    <row r="502" spans="20:145" ht="17.25" customHeight="1">
      <c r="T502" s="4"/>
      <c r="U502" s="4"/>
      <c r="V502" s="4"/>
      <c r="W502" s="4"/>
      <c r="X502" s="4"/>
      <c r="BB502" s="5"/>
      <c r="BG502" s="6"/>
      <c r="CM502" s="8"/>
      <c r="CN502" s="8"/>
      <c r="CO502" s="8"/>
      <c r="CP502" s="353"/>
      <c r="CQ502" s="355"/>
      <c r="CR502" s="355"/>
      <c r="CS502" s="355"/>
      <c r="CT502" s="355"/>
      <c r="CU502" s="355"/>
      <c r="CV502" s="355"/>
      <c r="CW502" s="355"/>
      <c r="CX502" s="355"/>
      <c r="CY502" s="355"/>
      <c r="CZ502" s="355"/>
      <c r="DA502" s="355"/>
      <c r="DB502" s="355"/>
      <c r="DC502" s="355"/>
      <c r="DD502" s="355"/>
      <c r="DE502" s="355"/>
      <c r="DF502" s="355"/>
      <c r="DG502" s="355"/>
      <c r="DH502" s="355"/>
      <c r="DI502" s="355"/>
      <c r="DJ502" s="355"/>
      <c r="DK502" s="355"/>
      <c r="DL502" s="355"/>
      <c r="DM502" s="355"/>
      <c r="DN502" s="355"/>
      <c r="DO502" s="355"/>
      <c r="DP502" s="10"/>
      <c r="DQ502" s="10"/>
      <c r="DR502" s="356"/>
      <c r="DS502" s="356"/>
      <c r="DT502" s="356"/>
      <c r="DU502" s="356"/>
      <c r="DV502" s="356"/>
      <c r="DW502" s="356"/>
      <c r="DX502" s="356"/>
      <c r="DY502" s="356"/>
      <c r="DZ502" s="356"/>
      <c r="EA502" s="356"/>
      <c r="EB502" s="356"/>
      <c r="EC502" s="356"/>
      <c r="ED502" s="356"/>
      <c r="EE502" s="356"/>
      <c r="EF502" s="356"/>
      <c r="EG502" s="356"/>
      <c r="EH502" s="356"/>
      <c r="EI502" s="356"/>
      <c r="EJ502" s="356"/>
      <c r="EK502" s="356"/>
      <c r="EL502" s="356"/>
      <c r="EM502" s="356"/>
      <c r="EN502" s="356"/>
      <c r="EO502" s="356"/>
    </row>
    <row r="503" spans="20:145" ht="17.25" customHeight="1">
      <c r="T503" s="4"/>
      <c r="U503" s="4"/>
      <c r="V503" s="4"/>
      <c r="W503" s="4"/>
      <c r="X503" s="4"/>
      <c r="BB503" s="5"/>
      <c r="BG503" s="6"/>
      <c r="CM503" s="8"/>
      <c r="CN503" s="8"/>
      <c r="CO503" s="8"/>
      <c r="CP503" s="353"/>
      <c r="CQ503" s="355"/>
      <c r="CR503" s="355"/>
      <c r="CS503" s="355"/>
      <c r="CT503" s="355"/>
      <c r="CU503" s="355"/>
      <c r="CV503" s="355"/>
      <c r="CW503" s="355"/>
      <c r="CX503" s="355"/>
      <c r="CY503" s="355"/>
      <c r="CZ503" s="355"/>
      <c r="DA503" s="355"/>
      <c r="DB503" s="355"/>
      <c r="DC503" s="355"/>
      <c r="DD503" s="355"/>
      <c r="DE503" s="355"/>
      <c r="DF503" s="355"/>
      <c r="DG503" s="355"/>
      <c r="DH503" s="355"/>
      <c r="DI503" s="355"/>
      <c r="DJ503" s="355"/>
      <c r="DK503" s="355"/>
      <c r="DL503" s="355"/>
      <c r="DM503" s="355"/>
      <c r="DN503" s="355"/>
      <c r="DO503" s="355"/>
      <c r="DP503" s="10"/>
      <c r="DQ503" s="10"/>
      <c r="DR503" s="356"/>
      <c r="DS503" s="356"/>
      <c r="DT503" s="356"/>
      <c r="DU503" s="356"/>
      <c r="DV503" s="356"/>
      <c r="DW503" s="356"/>
      <c r="DX503" s="356"/>
      <c r="DY503" s="356"/>
      <c r="DZ503" s="356"/>
      <c r="EA503" s="356"/>
      <c r="EB503" s="356"/>
      <c r="EC503" s="356"/>
      <c r="ED503" s="356"/>
      <c r="EE503" s="356"/>
      <c r="EF503" s="356"/>
      <c r="EG503" s="356"/>
      <c r="EH503" s="356"/>
      <c r="EI503" s="356"/>
      <c r="EJ503" s="356"/>
      <c r="EK503" s="356"/>
      <c r="EL503" s="356"/>
      <c r="EM503" s="356"/>
      <c r="EN503" s="356"/>
      <c r="EO503" s="356"/>
    </row>
    <row r="504" spans="20:145" ht="17.25" customHeight="1">
      <c r="T504" s="4"/>
      <c r="U504" s="4"/>
      <c r="V504" s="4"/>
      <c r="W504" s="4"/>
      <c r="X504" s="4"/>
      <c r="BB504" s="5"/>
      <c r="BG504" s="6"/>
      <c r="CM504" s="8"/>
      <c r="CN504" s="8"/>
      <c r="CO504" s="8"/>
      <c r="CP504" s="353"/>
      <c r="CQ504" s="355"/>
      <c r="CR504" s="355"/>
      <c r="CS504" s="355"/>
      <c r="CT504" s="355"/>
      <c r="CU504" s="355"/>
      <c r="CV504" s="355"/>
      <c r="CW504" s="355"/>
      <c r="CX504" s="355"/>
      <c r="CY504" s="355"/>
      <c r="CZ504" s="355"/>
      <c r="DA504" s="355"/>
      <c r="DB504" s="355"/>
      <c r="DC504" s="355"/>
      <c r="DD504" s="355"/>
      <c r="DE504" s="355"/>
      <c r="DF504" s="355"/>
      <c r="DG504" s="355"/>
      <c r="DH504" s="355"/>
      <c r="DI504" s="355"/>
      <c r="DJ504" s="355"/>
      <c r="DK504" s="355"/>
      <c r="DL504" s="355"/>
      <c r="DM504" s="355"/>
      <c r="DN504" s="355"/>
      <c r="DO504" s="355"/>
      <c r="DP504" s="10"/>
      <c r="DQ504" s="10"/>
      <c r="DR504" s="356"/>
      <c r="DS504" s="356"/>
      <c r="DT504" s="356"/>
      <c r="DU504" s="356"/>
      <c r="DV504" s="356"/>
      <c r="DW504" s="356"/>
      <c r="DX504" s="356"/>
      <c r="DY504" s="356"/>
      <c r="DZ504" s="356"/>
      <c r="EA504" s="356"/>
      <c r="EB504" s="356"/>
      <c r="EC504" s="356"/>
      <c r="ED504" s="356"/>
      <c r="EE504" s="356"/>
      <c r="EF504" s="356"/>
      <c r="EG504" s="356"/>
      <c r="EH504" s="356"/>
      <c r="EI504" s="356"/>
      <c r="EJ504" s="356"/>
      <c r="EK504" s="356"/>
      <c r="EL504" s="356"/>
      <c r="EM504" s="356"/>
      <c r="EN504" s="356"/>
      <c r="EO504" s="356"/>
    </row>
    <row r="505" spans="20:145" ht="17.25" customHeight="1">
      <c r="T505" s="4"/>
      <c r="U505" s="4"/>
      <c r="V505" s="4"/>
      <c r="W505" s="4"/>
      <c r="X505" s="4"/>
      <c r="BB505" s="5"/>
      <c r="BG505" s="6"/>
      <c r="CM505" s="8"/>
      <c r="CN505" s="8"/>
      <c r="CO505" s="8"/>
      <c r="CP505" s="353"/>
      <c r="CQ505" s="355"/>
      <c r="CR505" s="355"/>
      <c r="CS505" s="355"/>
      <c r="CT505" s="355"/>
      <c r="CU505" s="355"/>
      <c r="CV505" s="355"/>
      <c r="CW505" s="355"/>
      <c r="CX505" s="355"/>
      <c r="CY505" s="355"/>
      <c r="CZ505" s="355"/>
      <c r="DA505" s="355"/>
      <c r="DB505" s="355"/>
      <c r="DC505" s="355"/>
      <c r="DD505" s="355"/>
      <c r="DE505" s="355"/>
      <c r="DF505" s="355"/>
      <c r="DG505" s="355"/>
      <c r="DH505" s="355"/>
      <c r="DI505" s="355"/>
      <c r="DJ505" s="355"/>
      <c r="DK505" s="355"/>
      <c r="DL505" s="355"/>
      <c r="DM505" s="355"/>
      <c r="DN505" s="355"/>
      <c r="DO505" s="355"/>
      <c r="DP505" s="10"/>
      <c r="DQ505" s="10"/>
      <c r="DR505" s="356"/>
      <c r="DS505" s="356"/>
      <c r="DT505" s="356"/>
      <c r="DU505" s="356"/>
      <c r="DV505" s="356"/>
      <c r="DW505" s="356"/>
      <c r="DX505" s="356"/>
      <c r="DY505" s="356"/>
      <c r="DZ505" s="356"/>
      <c r="EA505" s="356"/>
      <c r="EB505" s="356"/>
      <c r="EC505" s="356"/>
      <c r="ED505" s="356"/>
      <c r="EE505" s="356"/>
      <c r="EF505" s="356"/>
      <c r="EG505" s="356"/>
      <c r="EH505" s="356"/>
      <c r="EI505" s="356"/>
      <c r="EJ505" s="356"/>
      <c r="EK505" s="356"/>
      <c r="EL505" s="356"/>
      <c r="EM505" s="356"/>
      <c r="EN505" s="356"/>
      <c r="EO505" s="356"/>
    </row>
    <row r="506" spans="20:145" ht="17.25" customHeight="1">
      <c r="T506" s="4"/>
      <c r="U506" s="4"/>
      <c r="V506" s="4"/>
      <c r="W506" s="4"/>
      <c r="X506" s="4"/>
      <c r="BB506" s="5"/>
      <c r="BG506" s="6"/>
      <c r="CM506" s="8"/>
      <c r="CN506" s="8"/>
      <c r="CO506" s="8"/>
      <c r="CP506" s="353"/>
      <c r="CQ506" s="355"/>
      <c r="CR506" s="355"/>
      <c r="CS506" s="355"/>
      <c r="CT506" s="355"/>
      <c r="CU506" s="355"/>
      <c r="CV506" s="355"/>
      <c r="CW506" s="355"/>
      <c r="CX506" s="355"/>
      <c r="CY506" s="355"/>
      <c r="CZ506" s="355"/>
      <c r="DA506" s="355"/>
      <c r="DB506" s="355"/>
      <c r="DC506" s="355"/>
      <c r="DD506" s="355"/>
      <c r="DE506" s="355"/>
      <c r="DF506" s="355"/>
      <c r="DG506" s="355"/>
      <c r="DH506" s="355"/>
      <c r="DI506" s="355"/>
      <c r="DJ506" s="355"/>
      <c r="DK506" s="355"/>
      <c r="DL506" s="355"/>
      <c r="DM506" s="355"/>
      <c r="DN506" s="355"/>
      <c r="DO506" s="355"/>
      <c r="DP506" s="10"/>
      <c r="DQ506" s="10"/>
      <c r="DR506" s="356"/>
      <c r="DS506" s="356"/>
      <c r="DT506" s="356"/>
      <c r="DU506" s="356"/>
      <c r="DV506" s="356"/>
      <c r="DW506" s="356"/>
      <c r="DX506" s="356"/>
      <c r="DY506" s="356"/>
      <c r="DZ506" s="356"/>
      <c r="EA506" s="356"/>
      <c r="EB506" s="356"/>
      <c r="EC506" s="356"/>
      <c r="ED506" s="356"/>
      <c r="EE506" s="356"/>
      <c r="EF506" s="356"/>
      <c r="EG506" s="356"/>
      <c r="EH506" s="356"/>
      <c r="EI506" s="356"/>
      <c r="EJ506" s="356"/>
      <c r="EK506" s="356"/>
      <c r="EL506" s="356"/>
      <c r="EM506" s="356"/>
      <c r="EN506" s="356"/>
      <c r="EO506" s="356"/>
    </row>
    <row r="507" spans="20:145" ht="17.25" customHeight="1">
      <c r="T507" s="4"/>
      <c r="U507" s="4"/>
      <c r="V507" s="4"/>
      <c r="W507" s="4"/>
      <c r="X507" s="4"/>
      <c r="BB507" s="5"/>
      <c r="BG507" s="6"/>
      <c r="CM507" s="8"/>
      <c r="CN507" s="8"/>
      <c r="CO507" s="8"/>
      <c r="CP507" s="353"/>
      <c r="CQ507" s="355"/>
      <c r="CR507" s="355"/>
      <c r="CS507" s="355"/>
      <c r="CT507" s="355"/>
      <c r="CU507" s="355"/>
      <c r="CV507" s="355"/>
      <c r="CW507" s="355"/>
      <c r="CX507" s="355"/>
      <c r="CY507" s="355"/>
      <c r="CZ507" s="355"/>
      <c r="DA507" s="355"/>
      <c r="DB507" s="355"/>
      <c r="DC507" s="355"/>
      <c r="DD507" s="355"/>
      <c r="DE507" s="355"/>
      <c r="DF507" s="355"/>
      <c r="DG507" s="355"/>
      <c r="DH507" s="355"/>
      <c r="DI507" s="355"/>
      <c r="DJ507" s="355"/>
      <c r="DK507" s="355"/>
      <c r="DL507" s="355"/>
      <c r="DM507" s="355"/>
      <c r="DN507" s="355"/>
      <c r="DO507" s="355"/>
      <c r="DP507" s="10"/>
      <c r="DQ507" s="10"/>
      <c r="DR507" s="356"/>
      <c r="DS507" s="356"/>
      <c r="DT507" s="356"/>
      <c r="DU507" s="356"/>
      <c r="DV507" s="356"/>
      <c r="DW507" s="356"/>
      <c r="DX507" s="356"/>
      <c r="DY507" s="356"/>
      <c r="DZ507" s="356"/>
      <c r="EA507" s="356"/>
      <c r="EB507" s="356"/>
      <c r="EC507" s="356"/>
      <c r="ED507" s="356"/>
      <c r="EE507" s="356"/>
      <c r="EF507" s="356"/>
      <c r="EG507" s="356"/>
      <c r="EH507" s="356"/>
      <c r="EI507" s="356"/>
      <c r="EJ507" s="356"/>
      <c r="EK507" s="356"/>
      <c r="EL507" s="356"/>
      <c r="EM507" s="356"/>
      <c r="EN507" s="356"/>
      <c r="EO507" s="356"/>
    </row>
    <row r="508" spans="20:145" ht="17.25" customHeight="1">
      <c r="T508" s="4"/>
      <c r="U508" s="4"/>
      <c r="V508" s="4"/>
      <c r="W508" s="4"/>
      <c r="X508" s="4"/>
      <c r="BB508" s="5"/>
      <c r="BG508" s="6"/>
      <c r="CM508" s="8"/>
      <c r="CN508" s="8"/>
      <c r="CO508" s="8"/>
      <c r="CP508" s="353"/>
      <c r="CQ508" s="355"/>
      <c r="CR508" s="355"/>
      <c r="CS508" s="355"/>
      <c r="CT508" s="355"/>
      <c r="CU508" s="355"/>
      <c r="CV508" s="355"/>
      <c r="CW508" s="355"/>
      <c r="CX508" s="355"/>
      <c r="CY508" s="355"/>
      <c r="CZ508" s="355"/>
      <c r="DA508" s="355"/>
      <c r="DB508" s="355"/>
      <c r="DC508" s="355"/>
      <c r="DD508" s="355"/>
      <c r="DE508" s="355"/>
      <c r="DF508" s="355"/>
      <c r="DG508" s="355"/>
      <c r="DH508" s="355"/>
      <c r="DI508" s="355"/>
      <c r="DJ508" s="355"/>
      <c r="DK508" s="355"/>
      <c r="DL508" s="355"/>
      <c r="DM508" s="355"/>
      <c r="DN508" s="355"/>
      <c r="DO508" s="355"/>
      <c r="DP508" s="10"/>
      <c r="DQ508" s="10"/>
      <c r="DR508" s="356"/>
      <c r="DS508" s="356"/>
      <c r="DT508" s="356"/>
      <c r="DU508" s="356"/>
      <c r="DV508" s="356"/>
      <c r="DW508" s="356"/>
      <c r="DX508" s="356"/>
      <c r="DY508" s="356"/>
      <c r="DZ508" s="356"/>
      <c r="EA508" s="356"/>
      <c r="EB508" s="356"/>
      <c r="EC508" s="356"/>
      <c r="ED508" s="356"/>
      <c r="EE508" s="356"/>
      <c r="EF508" s="356"/>
      <c r="EG508" s="356"/>
      <c r="EH508" s="356"/>
      <c r="EI508" s="356"/>
      <c r="EJ508" s="356"/>
      <c r="EK508" s="356"/>
      <c r="EL508" s="356"/>
      <c r="EM508" s="356"/>
      <c r="EN508" s="356"/>
      <c r="EO508" s="356"/>
    </row>
    <row r="509" spans="20:145" ht="17.25" customHeight="1">
      <c r="T509" s="4"/>
      <c r="U509" s="4"/>
      <c r="V509" s="4"/>
      <c r="W509" s="4"/>
      <c r="X509" s="4"/>
      <c r="BB509" s="5"/>
      <c r="BG509" s="6"/>
      <c r="CM509" s="8"/>
      <c r="CN509" s="8"/>
      <c r="CO509" s="8"/>
      <c r="CP509" s="353"/>
      <c r="CQ509" s="355"/>
      <c r="CR509" s="355"/>
      <c r="CS509" s="355"/>
      <c r="CT509" s="355"/>
      <c r="CU509" s="355"/>
      <c r="CV509" s="355"/>
      <c r="CW509" s="355"/>
      <c r="CX509" s="355"/>
      <c r="CY509" s="355"/>
      <c r="CZ509" s="355"/>
      <c r="DA509" s="355"/>
      <c r="DB509" s="355"/>
      <c r="DC509" s="355"/>
      <c r="DD509" s="355"/>
      <c r="DE509" s="355"/>
      <c r="DF509" s="355"/>
      <c r="DG509" s="355"/>
      <c r="DH509" s="355"/>
      <c r="DI509" s="355"/>
      <c r="DJ509" s="355"/>
      <c r="DK509" s="355"/>
      <c r="DL509" s="355"/>
      <c r="DM509" s="355"/>
      <c r="DN509" s="355"/>
      <c r="DO509" s="355"/>
      <c r="DP509" s="10"/>
      <c r="DQ509" s="10"/>
      <c r="DR509" s="356"/>
      <c r="DS509" s="356"/>
      <c r="DT509" s="356"/>
      <c r="DU509" s="356"/>
      <c r="DV509" s="356"/>
      <c r="DW509" s="356"/>
      <c r="DX509" s="356"/>
      <c r="DY509" s="356"/>
      <c r="DZ509" s="356"/>
      <c r="EA509" s="356"/>
      <c r="EB509" s="356"/>
      <c r="EC509" s="356"/>
      <c r="ED509" s="356"/>
      <c r="EE509" s="356"/>
      <c r="EF509" s="356"/>
      <c r="EG509" s="356"/>
      <c r="EH509" s="356"/>
      <c r="EI509" s="356"/>
      <c r="EJ509" s="356"/>
      <c r="EK509" s="356"/>
      <c r="EL509" s="356"/>
      <c r="EM509" s="356"/>
      <c r="EN509" s="356"/>
      <c r="EO509" s="356"/>
    </row>
    <row r="510" spans="20:145" ht="17.25" customHeight="1">
      <c r="T510" s="4"/>
      <c r="U510" s="4"/>
      <c r="V510" s="4"/>
      <c r="W510" s="4"/>
      <c r="X510" s="4"/>
      <c r="BB510" s="5"/>
      <c r="BG510" s="6"/>
      <c r="CM510" s="8"/>
      <c r="CN510" s="8"/>
      <c r="CO510" s="8"/>
      <c r="CP510" s="353"/>
      <c r="CQ510" s="355"/>
      <c r="CR510" s="355"/>
      <c r="CS510" s="355"/>
      <c r="CT510" s="355"/>
      <c r="CU510" s="355"/>
      <c r="CV510" s="355"/>
      <c r="CW510" s="355"/>
      <c r="CX510" s="355"/>
      <c r="CY510" s="355"/>
      <c r="CZ510" s="355"/>
      <c r="DA510" s="355"/>
      <c r="DB510" s="355"/>
      <c r="DC510" s="355"/>
      <c r="DD510" s="355"/>
      <c r="DE510" s="355"/>
      <c r="DF510" s="355"/>
      <c r="DG510" s="355"/>
      <c r="DH510" s="355"/>
      <c r="DI510" s="355"/>
      <c r="DJ510" s="355"/>
      <c r="DK510" s="355"/>
      <c r="DL510" s="355"/>
      <c r="DM510" s="355"/>
      <c r="DN510" s="355"/>
      <c r="DO510" s="355"/>
      <c r="DP510" s="10"/>
      <c r="DQ510" s="10"/>
      <c r="DR510" s="356"/>
      <c r="DS510" s="356"/>
      <c r="DT510" s="356"/>
      <c r="DU510" s="356"/>
      <c r="DV510" s="356"/>
      <c r="DW510" s="356"/>
      <c r="DX510" s="356"/>
      <c r="DY510" s="356"/>
      <c r="DZ510" s="356"/>
      <c r="EA510" s="356"/>
      <c r="EB510" s="356"/>
      <c r="EC510" s="356"/>
      <c r="ED510" s="356"/>
      <c r="EE510" s="356"/>
      <c r="EF510" s="356"/>
      <c r="EG510" s="356"/>
      <c r="EH510" s="356"/>
      <c r="EI510" s="356"/>
      <c r="EJ510" s="356"/>
      <c r="EK510" s="356"/>
      <c r="EL510" s="356"/>
      <c r="EM510" s="356"/>
      <c r="EN510" s="356"/>
      <c r="EO510" s="356"/>
    </row>
    <row r="511" spans="20:145" ht="17.25" customHeight="1">
      <c r="T511" s="4"/>
      <c r="U511" s="4"/>
      <c r="V511" s="4"/>
      <c r="W511" s="4"/>
      <c r="X511" s="4"/>
      <c r="BB511" s="5"/>
      <c r="BG511" s="6"/>
      <c r="CM511" s="8"/>
      <c r="CN511" s="8"/>
      <c r="CO511" s="8"/>
      <c r="CP511" s="353"/>
      <c r="CQ511" s="355"/>
      <c r="CR511" s="355"/>
      <c r="CS511" s="355"/>
      <c r="CT511" s="355"/>
      <c r="CU511" s="355"/>
      <c r="CV511" s="355"/>
      <c r="CW511" s="355"/>
      <c r="CX511" s="355"/>
      <c r="CY511" s="355"/>
      <c r="CZ511" s="355"/>
      <c r="DA511" s="355"/>
      <c r="DB511" s="355"/>
      <c r="DC511" s="355"/>
      <c r="DD511" s="355"/>
      <c r="DE511" s="355"/>
      <c r="DF511" s="355"/>
      <c r="DG511" s="355"/>
      <c r="DH511" s="355"/>
      <c r="DI511" s="355"/>
      <c r="DJ511" s="355"/>
      <c r="DK511" s="355"/>
      <c r="DL511" s="355"/>
      <c r="DM511" s="355"/>
      <c r="DN511" s="355"/>
      <c r="DO511" s="355"/>
      <c r="DP511" s="10"/>
      <c r="DQ511" s="10"/>
      <c r="DR511" s="356"/>
      <c r="DS511" s="356"/>
      <c r="DT511" s="356"/>
      <c r="DU511" s="356"/>
      <c r="DV511" s="356"/>
      <c r="DW511" s="356"/>
      <c r="DX511" s="356"/>
      <c r="DY511" s="356"/>
      <c r="DZ511" s="356"/>
      <c r="EA511" s="356"/>
      <c r="EB511" s="356"/>
      <c r="EC511" s="356"/>
      <c r="ED511" s="356"/>
      <c r="EE511" s="356"/>
      <c r="EF511" s="356"/>
      <c r="EG511" s="356"/>
      <c r="EH511" s="356"/>
      <c r="EI511" s="356"/>
      <c r="EJ511" s="356"/>
      <c r="EK511" s="356"/>
      <c r="EL511" s="356"/>
      <c r="EM511" s="356"/>
      <c r="EN511" s="356"/>
      <c r="EO511" s="356"/>
    </row>
    <row r="512" spans="20:145" ht="17.25" customHeight="1">
      <c r="T512" s="4"/>
      <c r="U512" s="4"/>
      <c r="V512" s="4"/>
      <c r="W512" s="4"/>
      <c r="X512" s="4"/>
      <c r="BB512" s="5"/>
      <c r="BG512" s="6"/>
      <c r="CM512" s="8"/>
      <c r="CN512" s="8"/>
      <c r="CO512" s="8"/>
      <c r="CP512" s="353"/>
      <c r="CQ512" s="355"/>
      <c r="CR512" s="355"/>
      <c r="CS512" s="355"/>
      <c r="CT512" s="355"/>
      <c r="CU512" s="355"/>
      <c r="CV512" s="355"/>
      <c r="CW512" s="355"/>
      <c r="CX512" s="355"/>
      <c r="CY512" s="355"/>
      <c r="CZ512" s="355"/>
      <c r="DA512" s="355"/>
      <c r="DB512" s="355"/>
      <c r="DC512" s="355"/>
      <c r="DD512" s="355"/>
      <c r="DE512" s="355"/>
      <c r="DF512" s="355"/>
      <c r="DG512" s="355"/>
      <c r="DH512" s="355"/>
      <c r="DI512" s="355"/>
      <c r="DJ512" s="355"/>
      <c r="DK512" s="355"/>
      <c r="DL512" s="355"/>
      <c r="DM512" s="355"/>
      <c r="DN512" s="355"/>
      <c r="DO512" s="355"/>
      <c r="DP512" s="10"/>
      <c r="DQ512" s="10"/>
      <c r="DR512" s="356"/>
      <c r="DS512" s="356"/>
      <c r="DT512" s="356"/>
      <c r="DU512" s="356"/>
      <c r="DV512" s="356"/>
      <c r="DW512" s="356"/>
      <c r="DX512" s="356"/>
      <c r="DY512" s="356"/>
      <c r="DZ512" s="356"/>
      <c r="EA512" s="356"/>
      <c r="EB512" s="356"/>
      <c r="EC512" s="356"/>
      <c r="ED512" s="356"/>
      <c r="EE512" s="356"/>
      <c r="EF512" s="356"/>
      <c r="EG512" s="356"/>
      <c r="EH512" s="356"/>
      <c r="EI512" s="356"/>
      <c r="EJ512" s="356"/>
      <c r="EK512" s="356"/>
      <c r="EL512" s="356"/>
      <c r="EM512" s="356"/>
      <c r="EN512" s="356"/>
      <c r="EO512" s="356"/>
    </row>
    <row r="513" spans="20:145" ht="17.25" customHeight="1">
      <c r="T513" s="4"/>
      <c r="U513" s="4"/>
      <c r="V513" s="4"/>
      <c r="W513" s="4"/>
      <c r="X513" s="4"/>
      <c r="BB513" s="5"/>
      <c r="BG513" s="6"/>
      <c r="CM513" s="8"/>
      <c r="CN513" s="8"/>
      <c r="CO513" s="8"/>
      <c r="CP513" s="353"/>
      <c r="CQ513" s="355"/>
      <c r="CR513" s="355"/>
      <c r="CS513" s="355"/>
      <c r="CT513" s="355"/>
      <c r="CU513" s="355"/>
      <c r="CV513" s="355"/>
      <c r="CW513" s="355"/>
      <c r="CX513" s="355"/>
      <c r="CY513" s="355"/>
      <c r="CZ513" s="355"/>
      <c r="DA513" s="355"/>
      <c r="DB513" s="355"/>
      <c r="DC513" s="355"/>
      <c r="DD513" s="355"/>
      <c r="DE513" s="355"/>
      <c r="DF513" s="355"/>
      <c r="DG513" s="355"/>
      <c r="DH513" s="355"/>
      <c r="DI513" s="355"/>
      <c r="DJ513" s="355"/>
      <c r="DK513" s="355"/>
      <c r="DL513" s="355"/>
      <c r="DM513" s="355"/>
      <c r="DN513" s="355"/>
      <c r="DO513" s="355"/>
      <c r="DP513" s="10"/>
      <c r="DQ513" s="10"/>
      <c r="DR513" s="356"/>
      <c r="DS513" s="356"/>
      <c r="DT513" s="356"/>
      <c r="DU513" s="356"/>
      <c r="DV513" s="356"/>
      <c r="DW513" s="356"/>
      <c r="DX513" s="356"/>
      <c r="DY513" s="356"/>
      <c r="DZ513" s="356"/>
      <c r="EA513" s="356"/>
      <c r="EB513" s="356"/>
      <c r="EC513" s="356"/>
      <c r="ED513" s="356"/>
      <c r="EE513" s="356"/>
      <c r="EF513" s="356"/>
      <c r="EG513" s="356"/>
      <c r="EH513" s="356"/>
      <c r="EI513" s="356"/>
      <c r="EJ513" s="356"/>
      <c r="EK513" s="356"/>
      <c r="EL513" s="356"/>
      <c r="EM513" s="356"/>
      <c r="EN513" s="356"/>
      <c r="EO513" s="356"/>
    </row>
    <row r="514" spans="20:145" ht="17.25" customHeight="1">
      <c r="T514" s="4"/>
      <c r="U514" s="4"/>
      <c r="V514" s="4"/>
      <c r="W514" s="4"/>
      <c r="X514" s="4"/>
      <c r="BB514" s="5"/>
      <c r="BG514" s="6"/>
      <c r="CM514" s="8"/>
      <c r="CN514" s="8"/>
      <c r="CO514" s="8"/>
      <c r="CP514" s="353"/>
      <c r="CQ514" s="355"/>
      <c r="CR514" s="355"/>
      <c r="CS514" s="355"/>
      <c r="CT514" s="355"/>
      <c r="CU514" s="355"/>
      <c r="CV514" s="355"/>
      <c r="CW514" s="355"/>
      <c r="CX514" s="355"/>
      <c r="CY514" s="355"/>
      <c r="CZ514" s="355"/>
      <c r="DA514" s="355"/>
      <c r="DB514" s="355"/>
      <c r="DC514" s="355"/>
      <c r="DD514" s="355"/>
      <c r="DE514" s="355"/>
      <c r="DF514" s="355"/>
      <c r="DG514" s="355"/>
      <c r="DH514" s="355"/>
      <c r="DI514" s="355"/>
      <c r="DJ514" s="355"/>
      <c r="DK514" s="355"/>
      <c r="DL514" s="355"/>
      <c r="DM514" s="355"/>
      <c r="DN514" s="355"/>
      <c r="DO514" s="355"/>
      <c r="DP514" s="10"/>
      <c r="DQ514" s="10"/>
      <c r="DR514" s="356"/>
      <c r="DS514" s="356"/>
      <c r="DT514" s="356"/>
      <c r="DU514" s="356"/>
      <c r="DV514" s="356"/>
      <c r="DW514" s="356"/>
      <c r="DX514" s="356"/>
      <c r="DY514" s="356"/>
      <c r="DZ514" s="356"/>
      <c r="EA514" s="356"/>
      <c r="EB514" s="356"/>
      <c r="EC514" s="356"/>
      <c r="ED514" s="356"/>
      <c r="EE514" s="356"/>
      <c r="EF514" s="356"/>
      <c r="EG514" s="356"/>
      <c r="EH514" s="356"/>
      <c r="EI514" s="356"/>
      <c r="EJ514" s="356"/>
      <c r="EK514" s="356"/>
      <c r="EL514" s="356"/>
      <c r="EM514" s="356"/>
      <c r="EN514" s="356"/>
      <c r="EO514" s="356"/>
    </row>
    <row r="515" spans="20:145" ht="17.25" customHeight="1">
      <c r="T515" s="4"/>
      <c r="U515" s="4"/>
      <c r="V515" s="4"/>
      <c r="W515" s="4"/>
      <c r="X515" s="4"/>
      <c r="BB515" s="5"/>
      <c r="BG515" s="6"/>
      <c r="CM515" s="8"/>
      <c r="CN515" s="8"/>
      <c r="CO515" s="8"/>
      <c r="CP515" s="353"/>
      <c r="CQ515" s="355"/>
      <c r="CR515" s="355"/>
      <c r="CS515" s="355"/>
      <c r="CT515" s="355"/>
      <c r="CU515" s="355"/>
      <c r="CV515" s="355"/>
      <c r="CW515" s="355"/>
      <c r="CX515" s="355"/>
      <c r="CY515" s="355"/>
      <c r="CZ515" s="355"/>
      <c r="DA515" s="355"/>
      <c r="DB515" s="355"/>
      <c r="DC515" s="355"/>
      <c r="DD515" s="355"/>
      <c r="DE515" s="355"/>
      <c r="DF515" s="355"/>
      <c r="DG515" s="355"/>
      <c r="DH515" s="355"/>
      <c r="DI515" s="355"/>
      <c r="DJ515" s="355"/>
      <c r="DK515" s="355"/>
      <c r="DL515" s="355"/>
      <c r="DM515" s="355"/>
      <c r="DN515" s="355"/>
      <c r="DO515" s="355"/>
      <c r="DP515" s="10"/>
      <c r="DQ515" s="10"/>
      <c r="DR515" s="356"/>
      <c r="DS515" s="356"/>
      <c r="DT515" s="356"/>
      <c r="DU515" s="356"/>
      <c r="DV515" s="356"/>
      <c r="DW515" s="356"/>
      <c r="DX515" s="356"/>
      <c r="DY515" s="356"/>
      <c r="DZ515" s="356"/>
      <c r="EA515" s="356"/>
      <c r="EB515" s="356"/>
      <c r="EC515" s="356"/>
      <c r="ED515" s="356"/>
      <c r="EE515" s="356"/>
      <c r="EF515" s="356"/>
      <c r="EG515" s="356"/>
      <c r="EH515" s="356"/>
      <c r="EI515" s="356"/>
      <c r="EJ515" s="356"/>
      <c r="EK515" s="356"/>
      <c r="EL515" s="356"/>
      <c r="EM515" s="356"/>
      <c r="EN515" s="356"/>
      <c r="EO515" s="356"/>
    </row>
    <row r="516" spans="20:145" ht="17.25" customHeight="1">
      <c r="T516" s="4"/>
      <c r="U516" s="4"/>
      <c r="V516" s="4"/>
      <c r="W516" s="4"/>
      <c r="X516" s="4"/>
      <c r="BB516" s="5"/>
      <c r="BG516" s="6"/>
      <c r="CM516" s="8"/>
      <c r="CN516" s="8"/>
      <c r="CO516" s="8"/>
      <c r="CP516" s="353"/>
      <c r="CQ516" s="355"/>
      <c r="CR516" s="355"/>
      <c r="CS516" s="355"/>
      <c r="CT516" s="355"/>
      <c r="CU516" s="355"/>
      <c r="CV516" s="355"/>
      <c r="CW516" s="355"/>
      <c r="CX516" s="355"/>
      <c r="CY516" s="355"/>
      <c r="CZ516" s="355"/>
      <c r="DA516" s="355"/>
      <c r="DB516" s="355"/>
      <c r="DC516" s="355"/>
      <c r="DD516" s="355"/>
      <c r="DE516" s="355"/>
      <c r="DF516" s="355"/>
      <c r="DG516" s="355"/>
      <c r="DH516" s="355"/>
      <c r="DI516" s="355"/>
      <c r="DJ516" s="355"/>
      <c r="DK516" s="355"/>
      <c r="DL516" s="355"/>
      <c r="DM516" s="355"/>
      <c r="DN516" s="355"/>
      <c r="DO516" s="355"/>
      <c r="DP516" s="10"/>
      <c r="DQ516" s="10"/>
      <c r="DR516" s="356"/>
      <c r="DS516" s="356"/>
      <c r="DT516" s="356"/>
      <c r="DU516" s="356"/>
      <c r="DV516" s="356"/>
      <c r="DW516" s="356"/>
      <c r="DX516" s="356"/>
      <c r="DY516" s="356"/>
      <c r="DZ516" s="356"/>
      <c r="EA516" s="356"/>
      <c r="EB516" s="356"/>
      <c r="EC516" s="356"/>
      <c r="ED516" s="356"/>
      <c r="EE516" s="356"/>
      <c r="EF516" s="356"/>
      <c r="EG516" s="356"/>
      <c r="EH516" s="356"/>
      <c r="EI516" s="356"/>
      <c r="EJ516" s="356"/>
      <c r="EK516" s="356"/>
      <c r="EL516" s="356"/>
      <c r="EM516" s="356"/>
      <c r="EN516" s="356"/>
      <c r="EO516" s="356"/>
    </row>
    <row r="517" spans="20:145" ht="17.25" customHeight="1">
      <c r="T517" s="4"/>
      <c r="U517" s="4"/>
      <c r="V517" s="4"/>
      <c r="W517" s="4"/>
      <c r="X517" s="4"/>
      <c r="BB517" s="5"/>
      <c r="BG517" s="6"/>
      <c r="CM517" s="8"/>
      <c r="CN517" s="8"/>
      <c r="CO517" s="8"/>
      <c r="CP517" s="353"/>
      <c r="CQ517" s="355"/>
      <c r="CR517" s="355"/>
      <c r="CS517" s="355"/>
      <c r="CT517" s="355"/>
      <c r="CU517" s="355"/>
      <c r="CV517" s="355"/>
      <c r="CW517" s="355"/>
      <c r="CX517" s="355"/>
      <c r="CY517" s="355"/>
      <c r="CZ517" s="355"/>
      <c r="DA517" s="355"/>
      <c r="DB517" s="355"/>
      <c r="DC517" s="355"/>
      <c r="DD517" s="355"/>
      <c r="DE517" s="355"/>
      <c r="DF517" s="355"/>
      <c r="DG517" s="355"/>
      <c r="DH517" s="355"/>
      <c r="DI517" s="355"/>
      <c r="DJ517" s="355"/>
      <c r="DK517" s="355"/>
      <c r="DL517" s="355"/>
      <c r="DM517" s="355"/>
      <c r="DN517" s="355"/>
      <c r="DO517" s="355"/>
      <c r="DP517" s="10"/>
      <c r="DQ517" s="10"/>
      <c r="DR517" s="356"/>
      <c r="DS517" s="356"/>
      <c r="DT517" s="356"/>
      <c r="DU517" s="356"/>
      <c r="DV517" s="356"/>
      <c r="DW517" s="356"/>
      <c r="DX517" s="356"/>
      <c r="DY517" s="356"/>
      <c r="DZ517" s="356"/>
      <c r="EA517" s="356"/>
      <c r="EB517" s="356"/>
      <c r="EC517" s="356"/>
      <c r="ED517" s="356"/>
      <c r="EE517" s="356"/>
      <c r="EF517" s="356"/>
      <c r="EG517" s="356"/>
      <c r="EH517" s="356"/>
      <c r="EI517" s="356"/>
      <c r="EJ517" s="356"/>
      <c r="EK517" s="356"/>
      <c r="EL517" s="356"/>
      <c r="EM517" s="356"/>
      <c r="EN517" s="356"/>
      <c r="EO517" s="356"/>
    </row>
    <row r="518" spans="20:145" ht="17.25" customHeight="1">
      <c r="T518" s="4"/>
      <c r="U518" s="4"/>
      <c r="V518" s="4"/>
      <c r="W518" s="4"/>
      <c r="X518" s="4"/>
      <c r="BB518" s="5"/>
      <c r="BG518" s="6"/>
      <c r="CM518" s="8"/>
      <c r="CN518" s="8"/>
      <c r="CO518" s="8"/>
      <c r="CP518" s="353"/>
      <c r="CQ518" s="355"/>
      <c r="CR518" s="355"/>
      <c r="CS518" s="355"/>
      <c r="CT518" s="355"/>
      <c r="CU518" s="355"/>
      <c r="CV518" s="355"/>
      <c r="CW518" s="355"/>
      <c r="CX518" s="355"/>
      <c r="CY518" s="355"/>
      <c r="CZ518" s="355"/>
      <c r="DA518" s="355"/>
      <c r="DB518" s="355"/>
      <c r="DC518" s="355"/>
      <c r="DD518" s="355"/>
      <c r="DE518" s="355"/>
      <c r="DF518" s="355"/>
      <c r="DG518" s="355"/>
      <c r="DH518" s="355"/>
      <c r="DI518" s="355"/>
      <c r="DJ518" s="355"/>
      <c r="DK518" s="355"/>
      <c r="DL518" s="355"/>
      <c r="DM518" s="355"/>
      <c r="DN518" s="355"/>
      <c r="DO518" s="355"/>
      <c r="DP518" s="10"/>
      <c r="DQ518" s="10"/>
      <c r="DR518" s="356"/>
      <c r="DS518" s="356"/>
      <c r="DT518" s="356"/>
      <c r="DU518" s="356"/>
      <c r="DV518" s="356"/>
      <c r="DW518" s="356"/>
      <c r="DX518" s="356"/>
      <c r="DY518" s="356"/>
      <c r="DZ518" s="356"/>
      <c r="EA518" s="356"/>
      <c r="EB518" s="356"/>
      <c r="EC518" s="356"/>
      <c r="ED518" s="356"/>
      <c r="EE518" s="356"/>
      <c r="EF518" s="356"/>
      <c r="EG518" s="356"/>
      <c r="EH518" s="356"/>
      <c r="EI518" s="356"/>
      <c r="EJ518" s="356"/>
      <c r="EK518" s="356"/>
      <c r="EL518" s="356"/>
      <c r="EM518" s="356"/>
      <c r="EN518" s="356"/>
      <c r="EO518" s="356"/>
    </row>
    <row r="519" spans="20:145" ht="17.25" customHeight="1">
      <c r="T519" s="4"/>
      <c r="U519" s="4"/>
      <c r="V519" s="4"/>
      <c r="W519" s="4"/>
      <c r="X519" s="4"/>
      <c r="BB519" s="5"/>
      <c r="BG519" s="6"/>
      <c r="CM519" s="8"/>
      <c r="CN519" s="8"/>
      <c r="CO519" s="8"/>
      <c r="CP519" s="353"/>
      <c r="CQ519" s="355"/>
      <c r="CR519" s="355"/>
      <c r="CS519" s="355"/>
      <c r="CT519" s="355"/>
      <c r="CU519" s="355"/>
      <c r="CV519" s="355"/>
      <c r="CW519" s="355"/>
      <c r="CX519" s="355"/>
      <c r="CY519" s="355"/>
      <c r="CZ519" s="355"/>
      <c r="DA519" s="355"/>
      <c r="DB519" s="355"/>
      <c r="DC519" s="355"/>
      <c r="DD519" s="355"/>
      <c r="DE519" s="355"/>
      <c r="DF519" s="355"/>
      <c r="DG519" s="355"/>
      <c r="DH519" s="355"/>
      <c r="DI519" s="355"/>
      <c r="DJ519" s="355"/>
      <c r="DK519" s="355"/>
      <c r="DL519" s="355"/>
      <c r="DM519" s="355"/>
      <c r="DN519" s="355"/>
      <c r="DO519" s="355"/>
      <c r="DP519" s="10"/>
      <c r="DQ519" s="10"/>
      <c r="DR519" s="356"/>
      <c r="DS519" s="356"/>
      <c r="DT519" s="356"/>
      <c r="DU519" s="356"/>
      <c r="DV519" s="356"/>
      <c r="DW519" s="356"/>
      <c r="DX519" s="356"/>
      <c r="DY519" s="356"/>
      <c r="DZ519" s="356"/>
      <c r="EA519" s="356"/>
      <c r="EB519" s="356"/>
      <c r="EC519" s="356"/>
      <c r="ED519" s="356"/>
      <c r="EE519" s="356"/>
      <c r="EF519" s="356"/>
      <c r="EG519" s="356"/>
      <c r="EH519" s="356"/>
      <c r="EI519" s="356"/>
      <c r="EJ519" s="356"/>
      <c r="EK519" s="356"/>
      <c r="EL519" s="356"/>
      <c r="EM519" s="356"/>
      <c r="EN519" s="356"/>
      <c r="EO519" s="356"/>
    </row>
    <row r="520" spans="20:145" ht="17.25" customHeight="1">
      <c r="T520" s="4"/>
      <c r="U520" s="4"/>
      <c r="V520" s="4"/>
      <c r="W520" s="4"/>
      <c r="X520" s="4"/>
      <c r="BB520" s="5"/>
      <c r="BG520" s="6"/>
      <c r="CM520" s="8"/>
      <c r="CN520" s="8"/>
      <c r="CO520" s="8"/>
      <c r="CP520" s="353"/>
      <c r="CQ520" s="355"/>
      <c r="CR520" s="355"/>
      <c r="CS520" s="355"/>
      <c r="CT520" s="355"/>
      <c r="CU520" s="355"/>
      <c r="CV520" s="355"/>
      <c r="CW520" s="355"/>
      <c r="CX520" s="355"/>
      <c r="CY520" s="355"/>
      <c r="CZ520" s="355"/>
      <c r="DA520" s="355"/>
      <c r="DB520" s="355"/>
      <c r="DC520" s="355"/>
      <c r="DD520" s="355"/>
      <c r="DE520" s="355"/>
      <c r="DF520" s="355"/>
      <c r="DG520" s="355"/>
      <c r="DH520" s="355"/>
      <c r="DI520" s="355"/>
      <c r="DJ520" s="355"/>
      <c r="DK520" s="355"/>
      <c r="DL520" s="355"/>
      <c r="DM520" s="355"/>
      <c r="DN520" s="355"/>
      <c r="DO520" s="355"/>
      <c r="DP520" s="10"/>
      <c r="DQ520" s="10"/>
      <c r="DR520" s="356"/>
      <c r="DS520" s="356"/>
      <c r="DT520" s="356"/>
      <c r="DU520" s="356"/>
      <c r="DV520" s="356"/>
      <c r="DW520" s="356"/>
      <c r="DX520" s="356"/>
      <c r="DY520" s="356"/>
      <c r="DZ520" s="356"/>
      <c r="EA520" s="356"/>
      <c r="EB520" s="356"/>
      <c r="EC520" s="356"/>
      <c r="ED520" s="356"/>
      <c r="EE520" s="356"/>
      <c r="EF520" s="356"/>
      <c r="EG520" s="356"/>
      <c r="EH520" s="356"/>
      <c r="EI520" s="356"/>
      <c r="EJ520" s="356"/>
      <c r="EK520" s="356"/>
      <c r="EL520" s="356"/>
      <c r="EM520" s="356"/>
      <c r="EN520" s="356"/>
      <c r="EO520" s="356"/>
    </row>
    <row r="521" spans="20:145" ht="17.25" customHeight="1">
      <c r="T521" s="4"/>
      <c r="U521" s="4"/>
      <c r="V521" s="4"/>
      <c r="W521" s="4"/>
      <c r="X521" s="4"/>
      <c r="BB521" s="5"/>
      <c r="BG521" s="6"/>
      <c r="CM521" s="8"/>
      <c r="CN521" s="8"/>
      <c r="CO521" s="8"/>
      <c r="CP521" s="353"/>
      <c r="CQ521" s="355"/>
      <c r="CR521" s="355"/>
      <c r="CS521" s="355"/>
      <c r="CT521" s="355"/>
      <c r="CU521" s="355"/>
      <c r="CV521" s="355"/>
      <c r="CW521" s="355"/>
      <c r="CX521" s="355"/>
      <c r="CY521" s="355"/>
      <c r="CZ521" s="355"/>
      <c r="DA521" s="355"/>
      <c r="DB521" s="355"/>
      <c r="DC521" s="355"/>
      <c r="DD521" s="355"/>
      <c r="DE521" s="355"/>
      <c r="DF521" s="355"/>
      <c r="DG521" s="355"/>
      <c r="DH521" s="355"/>
      <c r="DI521" s="355"/>
      <c r="DJ521" s="355"/>
      <c r="DK521" s="355"/>
      <c r="DL521" s="355"/>
      <c r="DM521" s="355"/>
      <c r="DN521" s="355"/>
      <c r="DO521" s="355"/>
      <c r="DP521" s="10"/>
      <c r="DQ521" s="10"/>
      <c r="DR521" s="356"/>
      <c r="DS521" s="356"/>
      <c r="DT521" s="356"/>
      <c r="DU521" s="356"/>
      <c r="DV521" s="356"/>
      <c r="DW521" s="356"/>
      <c r="DX521" s="356"/>
      <c r="DY521" s="356"/>
      <c r="DZ521" s="356"/>
      <c r="EA521" s="356"/>
      <c r="EB521" s="356"/>
      <c r="EC521" s="356"/>
      <c r="ED521" s="356"/>
      <c r="EE521" s="356"/>
      <c r="EF521" s="356"/>
      <c r="EG521" s="356"/>
      <c r="EH521" s="356"/>
      <c r="EI521" s="356"/>
      <c r="EJ521" s="356"/>
      <c r="EK521" s="356"/>
      <c r="EL521" s="356"/>
      <c r="EM521" s="356"/>
      <c r="EN521" s="356"/>
      <c r="EO521" s="356"/>
    </row>
    <row r="522" spans="20:145" ht="17.25" customHeight="1">
      <c r="T522" s="4"/>
      <c r="U522" s="4"/>
      <c r="V522" s="4"/>
      <c r="W522" s="4"/>
      <c r="X522" s="4"/>
      <c r="BB522" s="5"/>
      <c r="BG522" s="6"/>
      <c r="CM522" s="8"/>
      <c r="CN522" s="8"/>
      <c r="CO522" s="8"/>
      <c r="CP522" s="353"/>
      <c r="CQ522" s="355"/>
      <c r="CR522" s="355"/>
      <c r="CS522" s="355"/>
      <c r="CT522" s="355"/>
      <c r="CU522" s="355"/>
      <c r="CV522" s="355"/>
      <c r="CW522" s="355"/>
      <c r="CX522" s="355"/>
      <c r="CY522" s="355"/>
      <c r="CZ522" s="355"/>
      <c r="DA522" s="355"/>
      <c r="DB522" s="355"/>
      <c r="DC522" s="355"/>
      <c r="DD522" s="355"/>
      <c r="DE522" s="355"/>
      <c r="DF522" s="355"/>
      <c r="DG522" s="355"/>
      <c r="DH522" s="355"/>
      <c r="DI522" s="355"/>
      <c r="DJ522" s="355"/>
      <c r="DK522" s="355"/>
      <c r="DL522" s="355"/>
      <c r="DM522" s="355"/>
      <c r="DN522" s="355"/>
      <c r="DO522" s="355"/>
      <c r="DP522" s="10"/>
      <c r="DQ522" s="10"/>
      <c r="DR522" s="356"/>
      <c r="DS522" s="356"/>
      <c r="DT522" s="356"/>
      <c r="DU522" s="356"/>
      <c r="DV522" s="356"/>
      <c r="DW522" s="356"/>
      <c r="DX522" s="356"/>
      <c r="DY522" s="356"/>
      <c r="DZ522" s="356"/>
      <c r="EA522" s="356"/>
      <c r="EB522" s="356"/>
      <c r="EC522" s="356"/>
      <c r="ED522" s="356"/>
      <c r="EE522" s="356"/>
      <c r="EF522" s="356"/>
      <c r="EG522" s="356"/>
      <c r="EH522" s="356"/>
      <c r="EI522" s="356"/>
      <c r="EJ522" s="356"/>
      <c r="EK522" s="356"/>
      <c r="EL522" s="356"/>
      <c r="EM522" s="356"/>
      <c r="EN522" s="356"/>
      <c r="EO522" s="356"/>
    </row>
    <row r="523" spans="20:145" ht="17.25" customHeight="1">
      <c r="T523" s="4"/>
      <c r="U523" s="4"/>
      <c r="V523" s="4"/>
      <c r="W523" s="4"/>
      <c r="X523" s="4"/>
      <c r="BB523" s="5"/>
      <c r="BG523" s="6"/>
      <c r="CM523" s="8"/>
      <c r="CN523" s="8"/>
      <c r="CO523" s="8"/>
      <c r="CP523" s="353"/>
      <c r="CQ523" s="355"/>
      <c r="CR523" s="355"/>
      <c r="CS523" s="355"/>
      <c r="CT523" s="355"/>
      <c r="CU523" s="355"/>
      <c r="CV523" s="355"/>
      <c r="CW523" s="355"/>
      <c r="CX523" s="355"/>
      <c r="CY523" s="355"/>
      <c r="CZ523" s="355"/>
      <c r="DA523" s="355"/>
      <c r="DB523" s="355"/>
      <c r="DC523" s="355"/>
      <c r="DD523" s="355"/>
      <c r="DE523" s="355"/>
      <c r="DF523" s="355"/>
      <c r="DG523" s="355"/>
      <c r="DH523" s="355"/>
      <c r="DI523" s="355"/>
      <c r="DJ523" s="355"/>
      <c r="DK523" s="355"/>
      <c r="DL523" s="355"/>
      <c r="DM523" s="355"/>
      <c r="DN523" s="355"/>
      <c r="DO523" s="355"/>
      <c r="DP523" s="10"/>
      <c r="DQ523" s="10"/>
      <c r="DR523" s="356"/>
      <c r="DS523" s="356"/>
      <c r="DT523" s="356"/>
      <c r="DU523" s="356"/>
      <c r="DV523" s="356"/>
      <c r="DW523" s="356"/>
      <c r="DX523" s="356"/>
      <c r="DY523" s="356"/>
      <c r="DZ523" s="356"/>
      <c r="EA523" s="356"/>
      <c r="EB523" s="356"/>
      <c r="EC523" s="356"/>
      <c r="ED523" s="356"/>
      <c r="EE523" s="356"/>
      <c r="EF523" s="356"/>
      <c r="EG523" s="356"/>
      <c r="EH523" s="356"/>
      <c r="EI523" s="356"/>
      <c r="EJ523" s="356"/>
      <c r="EK523" s="356"/>
      <c r="EL523" s="356"/>
      <c r="EM523" s="356"/>
      <c r="EN523" s="356"/>
      <c r="EO523" s="356"/>
    </row>
    <row r="524" spans="20:145" ht="17.25" customHeight="1">
      <c r="T524" s="4"/>
      <c r="U524" s="4"/>
      <c r="V524" s="4"/>
      <c r="W524" s="4"/>
      <c r="X524" s="4"/>
      <c r="BB524" s="5"/>
      <c r="BG524" s="6"/>
      <c r="CM524" s="8"/>
      <c r="CN524" s="8"/>
      <c r="CO524" s="8"/>
      <c r="CP524" s="353"/>
      <c r="CQ524" s="355"/>
      <c r="CR524" s="355"/>
      <c r="CS524" s="355"/>
      <c r="CT524" s="355"/>
      <c r="CU524" s="355"/>
      <c r="CV524" s="355"/>
      <c r="CW524" s="355"/>
      <c r="CX524" s="355"/>
      <c r="CY524" s="355"/>
      <c r="CZ524" s="355"/>
      <c r="DA524" s="355"/>
      <c r="DB524" s="355"/>
      <c r="DC524" s="355"/>
      <c r="DD524" s="355"/>
      <c r="DE524" s="355"/>
      <c r="DF524" s="355"/>
      <c r="DG524" s="355"/>
      <c r="DH524" s="355"/>
      <c r="DI524" s="355"/>
      <c r="DJ524" s="355"/>
      <c r="DK524" s="355"/>
      <c r="DL524" s="355"/>
      <c r="DM524" s="355"/>
      <c r="DN524" s="355"/>
      <c r="DO524" s="355"/>
      <c r="DP524" s="10"/>
      <c r="DQ524" s="10"/>
      <c r="DR524" s="356"/>
      <c r="DS524" s="356"/>
      <c r="DT524" s="356"/>
      <c r="DU524" s="356"/>
      <c r="DV524" s="356"/>
      <c r="DW524" s="356"/>
      <c r="DX524" s="356"/>
      <c r="DY524" s="356"/>
      <c r="DZ524" s="356"/>
      <c r="EA524" s="356"/>
      <c r="EB524" s="356"/>
      <c r="EC524" s="356"/>
      <c r="ED524" s="356"/>
      <c r="EE524" s="356"/>
      <c r="EF524" s="356"/>
      <c r="EG524" s="356"/>
      <c r="EH524" s="356"/>
      <c r="EI524" s="356"/>
      <c r="EJ524" s="356"/>
      <c r="EK524" s="356"/>
      <c r="EL524" s="356"/>
      <c r="EM524" s="356"/>
      <c r="EN524" s="356"/>
      <c r="EO524" s="356"/>
    </row>
    <row r="525" spans="20:145" ht="17.25" customHeight="1">
      <c r="T525" s="4"/>
      <c r="U525" s="4"/>
      <c r="V525" s="4"/>
      <c r="W525" s="4"/>
      <c r="X525" s="4"/>
      <c r="BB525" s="5"/>
      <c r="BG525" s="6"/>
      <c r="CM525" s="8"/>
      <c r="CN525" s="8"/>
      <c r="CO525" s="8"/>
      <c r="CP525" s="353"/>
      <c r="CQ525" s="355"/>
      <c r="CR525" s="355"/>
      <c r="CS525" s="355"/>
      <c r="CT525" s="355"/>
      <c r="CU525" s="355"/>
      <c r="CV525" s="355"/>
      <c r="CW525" s="355"/>
      <c r="CX525" s="355"/>
      <c r="CY525" s="355"/>
      <c r="CZ525" s="355"/>
      <c r="DA525" s="355"/>
      <c r="DB525" s="355"/>
      <c r="DC525" s="355"/>
      <c r="DD525" s="355"/>
      <c r="DE525" s="355"/>
      <c r="DF525" s="355"/>
      <c r="DG525" s="355"/>
      <c r="DH525" s="355"/>
      <c r="DI525" s="355"/>
      <c r="DJ525" s="355"/>
      <c r="DK525" s="355"/>
      <c r="DL525" s="355"/>
      <c r="DM525" s="355"/>
      <c r="DN525" s="355"/>
      <c r="DO525" s="355"/>
      <c r="DP525" s="10"/>
      <c r="DQ525" s="10"/>
      <c r="DR525" s="356"/>
      <c r="DS525" s="356"/>
      <c r="DT525" s="356"/>
      <c r="DU525" s="356"/>
      <c r="DV525" s="356"/>
      <c r="DW525" s="356"/>
      <c r="DX525" s="356"/>
      <c r="DY525" s="356"/>
      <c r="DZ525" s="356"/>
      <c r="EA525" s="356"/>
      <c r="EB525" s="356"/>
      <c r="EC525" s="356"/>
      <c r="ED525" s="356"/>
      <c r="EE525" s="356"/>
      <c r="EF525" s="356"/>
      <c r="EG525" s="356"/>
      <c r="EH525" s="356"/>
      <c r="EI525" s="356"/>
      <c r="EJ525" s="356"/>
      <c r="EK525" s="356"/>
      <c r="EL525" s="356"/>
      <c r="EM525" s="356"/>
      <c r="EN525" s="356"/>
      <c r="EO525" s="356"/>
    </row>
    <row r="526" spans="20:145" ht="17.25" customHeight="1">
      <c r="T526" s="4"/>
      <c r="U526" s="4"/>
      <c r="V526" s="4"/>
      <c r="W526" s="4"/>
      <c r="X526" s="4"/>
      <c r="BB526" s="5"/>
      <c r="BG526" s="6"/>
      <c r="CM526" s="8"/>
      <c r="CN526" s="8"/>
      <c r="CO526" s="8"/>
      <c r="CP526" s="353"/>
      <c r="CQ526" s="355"/>
      <c r="CR526" s="355"/>
      <c r="CS526" s="355"/>
      <c r="CT526" s="355"/>
      <c r="CU526" s="355"/>
      <c r="CV526" s="355"/>
      <c r="CW526" s="355"/>
      <c r="CX526" s="355"/>
      <c r="CY526" s="355"/>
      <c r="CZ526" s="355"/>
      <c r="DA526" s="355"/>
      <c r="DB526" s="355"/>
      <c r="DC526" s="355"/>
      <c r="DD526" s="355"/>
      <c r="DE526" s="355"/>
      <c r="DF526" s="355"/>
      <c r="DG526" s="355"/>
      <c r="DH526" s="355"/>
      <c r="DI526" s="355"/>
      <c r="DJ526" s="355"/>
      <c r="DK526" s="355"/>
      <c r="DL526" s="355"/>
      <c r="DM526" s="355"/>
      <c r="DN526" s="355"/>
      <c r="DO526" s="355"/>
      <c r="DP526" s="10"/>
      <c r="DQ526" s="10"/>
      <c r="DR526" s="356"/>
      <c r="DS526" s="356"/>
      <c r="DT526" s="356"/>
      <c r="DU526" s="356"/>
      <c r="DV526" s="356"/>
      <c r="DW526" s="356"/>
      <c r="DX526" s="356"/>
      <c r="DY526" s="356"/>
      <c r="DZ526" s="356"/>
      <c r="EA526" s="356"/>
      <c r="EB526" s="356"/>
      <c r="EC526" s="356"/>
      <c r="ED526" s="356"/>
      <c r="EE526" s="356"/>
      <c r="EF526" s="356"/>
      <c r="EG526" s="356"/>
      <c r="EH526" s="356"/>
      <c r="EI526" s="356"/>
      <c r="EJ526" s="356"/>
      <c r="EK526" s="356"/>
      <c r="EL526" s="356"/>
      <c r="EM526" s="356"/>
      <c r="EN526" s="356"/>
      <c r="EO526" s="356"/>
    </row>
    <row r="527" spans="20:145" ht="17.25" customHeight="1">
      <c r="T527" s="4"/>
      <c r="U527" s="4"/>
      <c r="V527" s="4"/>
      <c r="W527" s="4"/>
      <c r="X527" s="4"/>
      <c r="BB527" s="5"/>
      <c r="BG527" s="6"/>
      <c r="CM527" s="8"/>
      <c r="CN527" s="8"/>
      <c r="CO527" s="8"/>
      <c r="CP527" s="353"/>
      <c r="CQ527" s="355"/>
      <c r="CR527" s="355"/>
      <c r="CS527" s="355"/>
      <c r="CT527" s="355"/>
      <c r="CU527" s="355"/>
      <c r="CV527" s="355"/>
      <c r="CW527" s="355"/>
      <c r="CX527" s="355"/>
      <c r="CY527" s="355"/>
      <c r="CZ527" s="355"/>
      <c r="DA527" s="355"/>
      <c r="DB527" s="355"/>
      <c r="DC527" s="355"/>
      <c r="DD527" s="355"/>
      <c r="DE527" s="355"/>
      <c r="DF527" s="355"/>
      <c r="DG527" s="355"/>
      <c r="DH527" s="355"/>
      <c r="DI527" s="355"/>
      <c r="DJ527" s="355"/>
      <c r="DK527" s="355"/>
      <c r="DL527" s="355"/>
      <c r="DM527" s="355"/>
      <c r="DN527" s="355"/>
      <c r="DO527" s="355"/>
      <c r="DP527" s="10"/>
      <c r="DQ527" s="10"/>
      <c r="DR527" s="356"/>
      <c r="DS527" s="356"/>
      <c r="DT527" s="356"/>
      <c r="DU527" s="356"/>
      <c r="DV527" s="356"/>
      <c r="DW527" s="356"/>
      <c r="DX527" s="356"/>
      <c r="DY527" s="356"/>
      <c r="DZ527" s="356"/>
      <c r="EA527" s="356"/>
      <c r="EB527" s="356"/>
      <c r="EC527" s="356"/>
      <c r="ED527" s="356"/>
      <c r="EE527" s="356"/>
      <c r="EF527" s="356"/>
      <c r="EG527" s="356"/>
      <c r="EH527" s="356"/>
      <c r="EI527" s="356"/>
      <c r="EJ527" s="356"/>
      <c r="EK527" s="356"/>
      <c r="EL527" s="356"/>
      <c r="EM527" s="356"/>
      <c r="EN527" s="356"/>
      <c r="EO527" s="356"/>
    </row>
    <row r="528" spans="20:145" ht="17.25" customHeight="1">
      <c r="T528" s="4"/>
      <c r="U528" s="4"/>
      <c r="V528" s="4"/>
      <c r="W528" s="4"/>
      <c r="X528" s="4"/>
      <c r="BB528" s="5"/>
      <c r="BG528" s="6"/>
      <c r="CM528" s="8"/>
      <c r="CN528" s="8"/>
      <c r="CO528" s="8"/>
      <c r="CP528" s="353"/>
      <c r="CQ528" s="355"/>
      <c r="CR528" s="355"/>
      <c r="CS528" s="355"/>
      <c r="CT528" s="355"/>
      <c r="CU528" s="355"/>
      <c r="CV528" s="355"/>
      <c r="CW528" s="355"/>
      <c r="CX528" s="355"/>
      <c r="CY528" s="355"/>
      <c r="CZ528" s="355"/>
      <c r="DA528" s="355"/>
      <c r="DB528" s="355"/>
      <c r="DC528" s="355"/>
      <c r="DD528" s="355"/>
      <c r="DE528" s="355"/>
      <c r="DF528" s="355"/>
      <c r="DG528" s="355"/>
      <c r="DH528" s="355"/>
      <c r="DI528" s="355"/>
      <c r="DJ528" s="355"/>
      <c r="DK528" s="355"/>
      <c r="DL528" s="355"/>
      <c r="DM528" s="355"/>
      <c r="DN528" s="355"/>
      <c r="DO528" s="355"/>
      <c r="DP528" s="10"/>
      <c r="DQ528" s="10"/>
      <c r="DR528" s="356"/>
      <c r="DS528" s="356"/>
      <c r="DT528" s="356"/>
      <c r="DU528" s="356"/>
      <c r="DV528" s="356"/>
      <c r="DW528" s="356"/>
      <c r="DX528" s="356"/>
      <c r="DY528" s="356"/>
      <c r="DZ528" s="356"/>
      <c r="EA528" s="356"/>
      <c r="EB528" s="356"/>
      <c r="EC528" s="356"/>
      <c r="ED528" s="356"/>
      <c r="EE528" s="356"/>
      <c r="EF528" s="356"/>
      <c r="EG528" s="356"/>
      <c r="EH528" s="356"/>
      <c r="EI528" s="356"/>
      <c r="EJ528" s="356"/>
      <c r="EK528" s="356"/>
      <c r="EL528" s="356"/>
      <c r="EM528" s="356"/>
      <c r="EN528" s="356"/>
      <c r="EO528" s="356"/>
    </row>
    <row r="529" spans="20:145" ht="17.25" customHeight="1">
      <c r="T529" s="4"/>
      <c r="U529" s="4"/>
      <c r="V529" s="4"/>
      <c r="W529" s="4"/>
      <c r="X529" s="4"/>
      <c r="BB529" s="5"/>
      <c r="BG529" s="6"/>
      <c r="CM529" s="8"/>
      <c r="CN529" s="8"/>
      <c r="CO529" s="8"/>
      <c r="CP529" s="353"/>
      <c r="CQ529" s="355"/>
      <c r="CR529" s="355"/>
      <c r="CS529" s="355"/>
      <c r="CT529" s="355"/>
      <c r="CU529" s="355"/>
      <c r="CV529" s="355"/>
      <c r="CW529" s="355"/>
      <c r="CX529" s="355"/>
      <c r="CY529" s="355"/>
      <c r="CZ529" s="355"/>
      <c r="DA529" s="355"/>
      <c r="DB529" s="355"/>
      <c r="DC529" s="355"/>
      <c r="DD529" s="355"/>
      <c r="DE529" s="355"/>
      <c r="DF529" s="355"/>
      <c r="DG529" s="355"/>
      <c r="DH529" s="355"/>
      <c r="DI529" s="355"/>
      <c r="DJ529" s="355"/>
      <c r="DK529" s="355"/>
      <c r="DL529" s="355"/>
      <c r="DM529" s="355"/>
      <c r="DN529" s="355"/>
      <c r="DO529" s="355"/>
      <c r="DP529" s="10"/>
      <c r="DQ529" s="10"/>
      <c r="DR529" s="356"/>
      <c r="DS529" s="356"/>
      <c r="DT529" s="356"/>
      <c r="DU529" s="356"/>
      <c r="DV529" s="356"/>
      <c r="DW529" s="356"/>
      <c r="DX529" s="356"/>
      <c r="DY529" s="356"/>
      <c r="DZ529" s="356"/>
      <c r="EA529" s="356"/>
      <c r="EB529" s="356"/>
      <c r="EC529" s="356"/>
      <c r="ED529" s="356"/>
      <c r="EE529" s="356"/>
      <c r="EF529" s="356"/>
      <c r="EG529" s="356"/>
      <c r="EH529" s="356"/>
      <c r="EI529" s="356"/>
      <c r="EJ529" s="356"/>
      <c r="EK529" s="356"/>
      <c r="EL529" s="356"/>
      <c r="EM529" s="356"/>
      <c r="EN529" s="356"/>
      <c r="EO529" s="356"/>
    </row>
    <row r="530" spans="20:145" ht="17.25" customHeight="1">
      <c r="T530" s="4"/>
      <c r="U530" s="4"/>
      <c r="V530" s="4"/>
      <c r="W530" s="4"/>
      <c r="X530" s="4"/>
      <c r="BB530" s="5"/>
      <c r="BG530" s="6"/>
      <c r="CM530" s="8"/>
      <c r="CN530" s="8"/>
      <c r="CO530" s="8"/>
      <c r="CP530" s="353"/>
      <c r="CQ530" s="355"/>
      <c r="CR530" s="355"/>
      <c r="CS530" s="355"/>
      <c r="CT530" s="355"/>
      <c r="CU530" s="355"/>
      <c r="CV530" s="355"/>
      <c r="CW530" s="355"/>
      <c r="CX530" s="355"/>
      <c r="CY530" s="355"/>
      <c r="CZ530" s="355"/>
      <c r="DA530" s="355"/>
      <c r="DB530" s="355"/>
      <c r="DC530" s="355"/>
      <c r="DD530" s="355"/>
      <c r="DE530" s="355"/>
      <c r="DF530" s="355"/>
      <c r="DG530" s="355"/>
      <c r="DH530" s="355"/>
      <c r="DI530" s="355"/>
      <c r="DJ530" s="355"/>
      <c r="DK530" s="355"/>
      <c r="DL530" s="355"/>
      <c r="DM530" s="355"/>
      <c r="DN530" s="355"/>
      <c r="DO530" s="355"/>
      <c r="DP530" s="10"/>
      <c r="DQ530" s="10"/>
      <c r="DR530" s="356"/>
      <c r="DS530" s="356"/>
      <c r="DT530" s="356"/>
      <c r="DU530" s="356"/>
      <c r="DV530" s="356"/>
      <c r="DW530" s="356"/>
      <c r="DX530" s="356"/>
      <c r="DY530" s="356"/>
      <c r="DZ530" s="356"/>
      <c r="EA530" s="356"/>
      <c r="EB530" s="356"/>
      <c r="EC530" s="356"/>
      <c r="ED530" s="356"/>
      <c r="EE530" s="356"/>
      <c r="EF530" s="356"/>
      <c r="EG530" s="356"/>
      <c r="EH530" s="356"/>
      <c r="EI530" s="356"/>
      <c r="EJ530" s="356"/>
      <c r="EK530" s="356"/>
      <c r="EL530" s="356"/>
      <c r="EM530" s="356"/>
      <c r="EN530" s="356"/>
      <c r="EO530" s="356"/>
    </row>
    <row r="531" spans="20:145" ht="17.25" customHeight="1">
      <c r="T531" s="4"/>
      <c r="U531" s="4"/>
      <c r="V531" s="4"/>
      <c r="W531" s="4"/>
      <c r="X531" s="4"/>
      <c r="BB531" s="5"/>
      <c r="BG531" s="6"/>
      <c r="CM531" s="8"/>
      <c r="CN531" s="8"/>
      <c r="CO531" s="8"/>
      <c r="CP531" s="353"/>
      <c r="CQ531" s="355"/>
      <c r="CR531" s="355"/>
      <c r="CS531" s="355"/>
      <c r="CT531" s="355"/>
      <c r="CU531" s="355"/>
      <c r="CV531" s="355"/>
      <c r="CW531" s="355"/>
      <c r="CX531" s="355"/>
      <c r="CY531" s="355"/>
      <c r="CZ531" s="355"/>
      <c r="DA531" s="355"/>
      <c r="DB531" s="355"/>
      <c r="DC531" s="355"/>
      <c r="DD531" s="355"/>
      <c r="DE531" s="355"/>
      <c r="DF531" s="355"/>
      <c r="DG531" s="355"/>
      <c r="DH531" s="355"/>
      <c r="DI531" s="355"/>
      <c r="DJ531" s="355"/>
      <c r="DK531" s="355"/>
      <c r="DL531" s="355"/>
      <c r="DM531" s="355"/>
      <c r="DN531" s="355"/>
      <c r="DO531" s="355"/>
      <c r="DP531" s="10"/>
      <c r="DQ531" s="10"/>
      <c r="DR531" s="356"/>
      <c r="DS531" s="356"/>
      <c r="DT531" s="356"/>
      <c r="DU531" s="356"/>
      <c r="DV531" s="356"/>
      <c r="DW531" s="356"/>
      <c r="DX531" s="356"/>
      <c r="DY531" s="356"/>
      <c r="DZ531" s="356"/>
      <c r="EA531" s="356"/>
      <c r="EB531" s="356"/>
      <c r="EC531" s="356"/>
      <c r="ED531" s="356"/>
      <c r="EE531" s="356"/>
      <c r="EF531" s="356"/>
      <c r="EG531" s="356"/>
      <c r="EH531" s="356"/>
      <c r="EI531" s="356"/>
      <c r="EJ531" s="356"/>
      <c r="EK531" s="356"/>
      <c r="EL531" s="356"/>
      <c r="EM531" s="356"/>
      <c r="EN531" s="356"/>
      <c r="EO531" s="356"/>
    </row>
    <row r="532" spans="20:145" ht="17.25" customHeight="1">
      <c r="T532" s="4"/>
      <c r="U532" s="4"/>
      <c r="V532" s="4"/>
      <c r="W532" s="4"/>
      <c r="X532" s="4"/>
      <c r="BB532" s="5"/>
      <c r="BG532" s="6"/>
      <c r="CM532" s="8"/>
      <c r="CN532" s="8"/>
      <c r="CO532" s="8"/>
      <c r="CP532" s="353"/>
      <c r="CQ532" s="355"/>
      <c r="CR532" s="355"/>
      <c r="CS532" s="355"/>
      <c r="CT532" s="355"/>
      <c r="CU532" s="355"/>
      <c r="CV532" s="355"/>
      <c r="CW532" s="355"/>
      <c r="CX532" s="355"/>
      <c r="CY532" s="355"/>
      <c r="CZ532" s="355"/>
      <c r="DA532" s="355"/>
      <c r="DB532" s="355"/>
      <c r="DC532" s="355"/>
      <c r="DD532" s="355"/>
      <c r="DE532" s="355"/>
      <c r="DF532" s="355"/>
      <c r="DG532" s="355"/>
      <c r="DH532" s="355"/>
      <c r="DI532" s="355"/>
      <c r="DJ532" s="355"/>
      <c r="DK532" s="355"/>
      <c r="DL532" s="355"/>
      <c r="DM532" s="355"/>
      <c r="DN532" s="355"/>
      <c r="DO532" s="355"/>
      <c r="DP532" s="10"/>
      <c r="DQ532" s="10"/>
      <c r="DR532" s="356"/>
      <c r="DS532" s="356"/>
      <c r="DT532" s="356"/>
      <c r="DU532" s="356"/>
      <c r="DV532" s="356"/>
      <c r="DW532" s="356"/>
      <c r="DX532" s="356"/>
      <c r="DY532" s="356"/>
      <c r="DZ532" s="356"/>
      <c r="EA532" s="356"/>
      <c r="EB532" s="356"/>
      <c r="EC532" s="356"/>
      <c r="ED532" s="356"/>
      <c r="EE532" s="356"/>
      <c r="EF532" s="356"/>
      <c r="EG532" s="356"/>
      <c r="EH532" s="356"/>
      <c r="EI532" s="356"/>
      <c r="EJ532" s="356"/>
      <c r="EK532" s="356"/>
      <c r="EL532" s="356"/>
      <c r="EM532" s="356"/>
      <c r="EN532" s="356"/>
      <c r="EO532" s="356"/>
    </row>
    <row r="533" spans="20:145" ht="17.25" customHeight="1">
      <c r="T533" s="4"/>
      <c r="U533" s="4"/>
      <c r="V533" s="4"/>
      <c r="W533" s="4"/>
      <c r="X533" s="4"/>
      <c r="BB533" s="5"/>
      <c r="BG533" s="6"/>
      <c r="CM533" s="8"/>
      <c r="CN533" s="8"/>
      <c r="CO533" s="8"/>
      <c r="CP533" s="353"/>
      <c r="CQ533" s="355"/>
      <c r="CR533" s="355"/>
      <c r="CS533" s="355"/>
      <c r="CT533" s="355"/>
      <c r="CU533" s="355"/>
      <c r="CV533" s="355"/>
      <c r="CW533" s="355"/>
      <c r="CX533" s="355"/>
      <c r="CY533" s="355"/>
      <c r="CZ533" s="355"/>
      <c r="DA533" s="355"/>
      <c r="DB533" s="355"/>
      <c r="DC533" s="355"/>
      <c r="DD533" s="355"/>
      <c r="DE533" s="355"/>
      <c r="DF533" s="355"/>
      <c r="DG533" s="355"/>
      <c r="DH533" s="355"/>
      <c r="DI533" s="355"/>
      <c r="DJ533" s="355"/>
      <c r="DK533" s="355"/>
      <c r="DL533" s="355"/>
      <c r="DM533" s="355"/>
      <c r="DN533" s="355"/>
      <c r="DO533" s="355"/>
      <c r="DP533" s="10"/>
      <c r="DQ533" s="10"/>
      <c r="DR533" s="356"/>
      <c r="DS533" s="356"/>
      <c r="DT533" s="356"/>
      <c r="DU533" s="356"/>
      <c r="DV533" s="356"/>
      <c r="DW533" s="356"/>
      <c r="DX533" s="356"/>
      <c r="DY533" s="356"/>
      <c r="DZ533" s="356"/>
      <c r="EA533" s="356"/>
      <c r="EB533" s="356"/>
      <c r="EC533" s="356"/>
      <c r="ED533" s="356"/>
      <c r="EE533" s="356"/>
      <c r="EF533" s="356"/>
      <c r="EG533" s="356"/>
      <c r="EH533" s="356"/>
      <c r="EI533" s="356"/>
      <c r="EJ533" s="356"/>
      <c r="EK533" s="356"/>
      <c r="EL533" s="356"/>
      <c r="EM533" s="356"/>
      <c r="EN533" s="356"/>
      <c r="EO533" s="356"/>
    </row>
    <row r="534" spans="20:145" ht="17.25" customHeight="1">
      <c r="T534" s="4"/>
      <c r="U534" s="4"/>
      <c r="V534" s="4"/>
      <c r="W534" s="4"/>
      <c r="X534" s="4"/>
      <c r="BB534" s="5"/>
      <c r="BG534" s="6"/>
      <c r="CM534" s="8"/>
      <c r="CN534" s="8"/>
      <c r="CO534" s="8"/>
      <c r="CP534" s="353"/>
      <c r="CQ534" s="355"/>
      <c r="CR534" s="355"/>
      <c r="CS534" s="355"/>
      <c r="CT534" s="355"/>
      <c r="CU534" s="355"/>
      <c r="CV534" s="355"/>
      <c r="CW534" s="355"/>
      <c r="CX534" s="355"/>
      <c r="CY534" s="355"/>
      <c r="CZ534" s="355"/>
      <c r="DA534" s="355"/>
      <c r="DB534" s="355"/>
      <c r="DC534" s="355"/>
      <c r="DD534" s="355"/>
      <c r="DE534" s="355"/>
      <c r="DF534" s="355"/>
      <c r="DG534" s="355"/>
      <c r="DH534" s="355"/>
      <c r="DI534" s="355"/>
      <c r="DJ534" s="355"/>
      <c r="DK534" s="355"/>
      <c r="DL534" s="355"/>
      <c r="DM534" s="355"/>
      <c r="DN534" s="355"/>
      <c r="DO534" s="355"/>
      <c r="DP534" s="10"/>
      <c r="DQ534" s="10"/>
      <c r="DR534" s="356"/>
      <c r="DS534" s="356"/>
      <c r="DT534" s="356"/>
      <c r="DU534" s="356"/>
      <c r="DV534" s="356"/>
      <c r="DW534" s="356"/>
      <c r="DX534" s="356"/>
      <c r="DY534" s="356"/>
      <c r="DZ534" s="356"/>
      <c r="EA534" s="356"/>
      <c r="EB534" s="356"/>
      <c r="EC534" s="356"/>
      <c r="ED534" s="356"/>
      <c r="EE534" s="356"/>
      <c r="EF534" s="356"/>
      <c r="EG534" s="356"/>
      <c r="EH534" s="356"/>
      <c r="EI534" s="356"/>
      <c r="EJ534" s="356"/>
      <c r="EK534" s="356"/>
      <c r="EL534" s="356"/>
      <c r="EM534" s="356"/>
      <c r="EN534" s="356"/>
      <c r="EO534" s="356"/>
    </row>
    <row r="535" spans="20:145" ht="17.25" customHeight="1">
      <c r="T535" s="4"/>
      <c r="U535" s="4"/>
      <c r="V535" s="4"/>
      <c r="W535" s="4"/>
      <c r="X535" s="4"/>
      <c r="BB535" s="5"/>
      <c r="BG535" s="6"/>
      <c r="CM535" s="8"/>
      <c r="CN535" s="8"/>
      <c r="CO535" s="8"/>
      <c r="CP535" s="353"/>
      <c r="CQ535" s="355"/>
      <c r="CR535" s="355"/>
      <c r="CS535" s="355"/>
      <c r="CT535" s="355"/>
      <c r="CU535" s="355"/>
      <c r="CV535" s="355"/>
      <c r="CW535" s="355"/>
      <c r="CX535" s="355"/>
      <c r="CY535" s="355"/>
      <c r="CZ535" s="355"/>
      <c r="DA535" s="355"/>
      <c r="DB535" s="355"/>
      <c r="DC535" s="355"/>
      <c r="DD535" s="355"/>
      <c r="DE535" s="355"/>
      <c r="DF535" s="355"/>
      <c r="DG535" s="355"/>
      <c r="DH535" s="355"/>
      <c r="DI535" s="355"/>
      <c r="DJ535" s="355"/>
      <c r="DK535" s="355"/>
      <c r="DL535" s="355"/>
      <c r="DM535" s="355"/>
      <c r="DN535" s="355"/>
      <c r="DO535" s="355"/>
      <c r="DP535" s="10"/>
      <c r="DQ535" s="10"/>
      <c r="DR535" s="356"/>
      <c r="DS535" s="356"/>
      <c r="DT535" s="356"/>
      <c r="DU535" s="356"/>
      <c r="DV535" s="356"/>
      <c r="DW535" s="356"/>
      <c r="DX535" s="356"/>
      <c r="DY535" s="356"/>
      <c r="DZ535" s="356"/>
      <c r="EA535" s="356"/>
      <c r="EB535" s="356"/>
      <c r="EC535" s="356"/>
      <c r="ED535" s="356"/>
      <c r="EE535" s="356"/>
      <c r="EF535" s="356"/>
      <c r="EG535" s="356"/>
      <c r="EH535" s="356"/>
      <c r="EI535" s="356"/>
      <c r="EJ535" s="356"/>
      <c r="EK535" s="356"/>
      <c r="EL535" s="356"/>
      <c r="EM535" s="356"/>
      <c r="EN535" s="356"/>
      <c r="EO535" s="356"/>
    </row>
    <row r="536" spans="20:145" ht="17.25" customHeight="1">
      <c r="T536" s="4"/>
      <c r="U536" s="4"/>
      <c r="V536" s="4"/>
      <c r="W536" s="4"/>
      <c r="X536" s="4"/>
      <c r="BB536" s="5"/>
      <c r="BG536" s="6"/>
      <c r="CM536" s="8"/>
      <c r="CN536" s="8"/>
      <c r="CO536" s="8"/>
      <c r="CP536" s="353"/>
      <c r="CQ536" s="355"/>
      <c r="CR536" s="355"/>
      <c r="CS536" s="355"/>
      <c r="CT536" s="355"/>
      <c r="CU536" s="355"/>
      <c r="CV536" s="355"/>
      <c r="CW536" s="355"/>
      <c r="CX536" s="355"/>
      <c r="CY536" s="355"/>
      <c r="CZ536" s="355"/>
      <c r="DA536" s="355"/>
      <c r="DB536" s="355"/>
      <c r="DC536" s="355"/>
      <c r="DD536" s="355"/>
      <c r="DE536" s="355"/>
      <c r="DF536" s="355"/>
      <c r="DG536" s="355"/>
      <c r="DH536" s="355"/>
      <c r="DI536" s="355"/>
      <c r="DJ536" s="355"/>
      <c r="DK536" s="355"/>
      <c r="DL536" s="355"/>
      <c r="DM536" s="355"/>
      <c r="DN536" s="355"/>
      <c r="DO536" s="355"/>
      <c r="DP536" s="10"/>
      <c r="DQ536" s="10"/>
      <c r="DR536" s="356"/>
      <c r="DS536" s="356"/>
      <c r="DT536" s="356"/>
      <c r="DU536" s="356"/>
      <c r="DV536" s="356"/>
      <c r="DW536" s="356"/>
      <c r="DX536" s="356"/>
      <c r="DY536" s="356"/>
      <c r="DZ536" s="356"/>
      <c r="EA536" s="356"/>
      <c r="EB536" s="356"/>
      <c r="EC536" s="356"/>
      <c r="ED536" s="356"/>
      <c r="EE536" s="356"/>
      <c r="EF536" s="356"/>
      <c r="EG536" s="356"/>
      <c r="EH536" s="356"/>
      <c r="EI536" s="356"/>
      <c r="EJ536" s="356"/>
      <c r="EK536" s="356"/>
      <c r="EL536" s="356"/>
      <c r="EM536" s="356"/>
      <c r="EN536" s="356"/>
      <c r="EO536" s="356"/>
    </row>
    <row r="537" spans="20:145" ht="17.25" customHeight="1">
      <c r="T537" s="4"/>
      <c r="U537" s="4"/>
      <c r="V537" s="4"/>
      <c r="W537" s="4"/>
      <c r="X537" s="4"/>
      <c r="BB537" s="5"/>
      <c r="BG537" s="6"/>
      <c r="CM537" s="8"/>
      <c r="CN537" s="8"/>
      <c r="CO537" s="8"/>
      <c r="CP537" s="353"/>
      <c r="CQ537" s="355"/>
      <c r="CR537" s="355"/>
      <c r="CS537" s="355"/>
      <c r="CT537" s="355"/>
      <c r="CU537" s="355"/>
      <c r="CV537" s="355"/>
      <c r="CW537" s="355"/>
      <c r="CX537" s="355"/>
      <c r="CY537" s="355"/>
      <c r="CZ537" s="355"/>
      <c r="DA537" s="355"/>
      <c r="DB537" s="355"/>
      <c r="DC537" s="355"/>
      <c r="DD537" s="355"/>
      <c r="DE537" s="355"/>
      <c r="DF537" s="355"/>
      <c r="DG537" s="355"/>
      <c r="DH537" s="355"/>
      <c r="DI537" s="355"/>
      <c r="DJ537" s="355"/>
      <c r="DK537" s="355"/>
      <c r="DL537" s="355"/>
      <c r="DM537" s="355"/>
      <c r="DN537" s="355"/>
      <c r="DO537" s="355"/>
      <c r="DP537" s="10"/>
      <c r="DQ537" s="10"/>
      <c r="DR537" s="356"/>
      <c r="DS537" s="356"/>
      <c r="DT537" s="356"/>
      <c r="DU537" s="356"/>
      <c r="DV537" s="356"/>
      <c r="DW537" s="356"/>
      <c r="DX537" s="356"/>
      <c r="DY537" s="356"/>
      <c r="DZ537" s="356"/>
      <c r="EA537" s="356"/>
      <c r="EB537" s="356"/>
      <c r="EC537" s="356"/>
      <c r="ED537" s="356"/>
      <c r="EE537" s="356"/>
      <c r="EF537" s="356"/>
      <c r="EG537" s="356"/>
      <c r="EH537" s="356"/>
      <c r="EI537" s="356"/>
      <c r="EJ537" s="356"/>
      <c r="EK537" s="356"/>
      <c r="EL537" s="356"/>
      <c r="EM537" s="356"/>
      <c r="EN537" s="356"/>
      <c r="EO537" s="356"/>
    </row>
    <row r="538" spans="20:145" ht="17.25" customHeight="1">
      <c r="T538" s="4"/>
      <c r="U538" s="4"/>
      <c r="V538" s="4"/>
      <c r="W538" s="4"/>
      <c r="X538" s="4"/>
      <c r="BB538" s="5"/>
      <c r="BG538" s="6"/>
      <c r="CM538" s="8"/>
      <c r="CN538" s="8"/>
      <c r="CO538" s="8"/>
      <c r="CP538" s="353"/>
      <c r="CQ538" s="355"/>
      <c r="CR538" s="355"/>
      <c r="CS538" s="355"/>
      <c r="CT538" s="355"/>
      <c r="CU538" s="355"/>
      <c r="CV538" s="355"/>
      <c r="CW538" s="355"/>
      <c r="CX538" s="355"/>
      <c r="CY538" s="355"/>
      <c r="CZ538" s="355"/>
      <c r="DA538" s="355"/>
      <c r="DB538" s="355"/>
      <c r="DC538" s="355"/>
      <c r="DD538" s="355"/>
      <c r="DE538" s="355"/>
      <c r="DF538" s="355"/>
      <c r="DG538" s="355"/>
      <c r="DH538" s="355"/>
      <c r="DI538" s="355"/>
      <c r="DJ538" s="355"/>
      <c r="DK538" s="355"/>
      <c r="DL538" s="355"/>
      <c r="DM538" s="355"/>
      <c r="DN538" s="355"/>
      <c r="DO538" s="355"/>
      <c r="DP538" s="10"/>
      <c r="DQ538" s="10"/>
      <c r="DR538" s="356"/>
      <c r="DS538" s="356"/>
      <c r="DT538" s="356"/>
      <c r="DU538" s="356"/>
      <c r="DV538" s="356"/>
      <c r="DW538" s="356"/>
      <c r="DX538" s="356"/>
      <c r="DY538" s="356"/>
      <c r="DZ538" s="356"/>
      <c r="EA538" s="356"/>
      <c r="EB538" s="356"/>
      <c r="EC538" s="356"/>
      <c r="ED538" s="356"/>
      <c r="EE538" s="356"/>
      <c r="EF538" s="356"/>
      <c r="EG538" s="356"/>
      <c r="EH538" s="356"/>
      <c r="EI538" s="356"/>
      <c r="EJ538" s="356"/>
      <c r="EK538" s="356"/>
      <c r="EL538" s="356"/>
      <c r="EM538" s="356"/>
      <c r="EN538" s="356"/>
      <c r="EO538" s="356"/>
    </row>
    <row r="539" spans="20:145" ht="17.25" customHeight="1">
      <c r="T539" s="4"/>
      <c r="U539" s="4"/>
      <c r="V539" s="4"/>
      <c r="W539" s="4"/>
      <c r="X539" s="4"/>
      <c r="BB539" s="5"/>
      <c r="BG539" s="6"/>
      <c r="CM539" s="8"/>
      <c r="CN539" s="8"/>
      <c r="CO539" s="8"/>
      <c r="CP539" s="353"/>
      <c r="CQ539" s="355"/>
      <c r="CR539" s="355"/>
      <c r="CS539" s="355"/>
      <c r="CT539" s="355"/>
      <c r="CU539" s="355"/>
      <c r="CV539" s="355"/>
      <c r="CW539" s="355"/>
      <c r="CX539" s="355"/>
      <c r="CY539" s="355"/>
      <c r="CZ539" s="355"/>
      <c r="DA539" s="355"/>
      <c r="DB539" s="355"/>
      <c r="DC539" s="355"/>
      <c r="DD539" s="355"/>
      <c r="DE539" s="355"/>
      <c r="DF539" s="355"/>
      <c r="DG539" s="355"/>
      <c r="DH539" s="355"/>
      <c r="DI539" s="355"/>
      <c r="DJ539" s="355"/>
      <c r="DK539" s="355"/>
      <c r="DL539" s="355"/>
      <c r="DM539" s="355"/>
      <c r="DN539" s="355"/>
      <c r="DO539" s="355"/>
      <c r="DP539" s="10"/>
      <c r="DQ539" s="10"/>
      <c r="DR539" s="356"/>
      <c r="DS539" s="356"/>
      <c r="DT539" s="356"/>
      <c r="DU539" s="356"/>
      <c r="DV539" s="356"/>
      <c r="DW539" s="356"/>
      <c r="DX539" s="356"/>
      <c r="DY539" s="356"/>
      <c r="DZ539" s="356"/>
      <c r="EA539" s="356"/>
      <c r="EB539" s="356"/>
      <c r="EC539" s="356"/>
      <c r="ED539" s="356"/>
      <c r="EE539" s="356"/>
      <c r="EF539" s="356"/>
      <c r="EG539" s="356"/>
      <c r="EH539" s="356"/>
      <c r="EI539" s="356"/>
      <c r="EJ539" s="356"/>
      <c r="EK539" s="356"/>
      <c r="EL539" s="356"/>
      <c r="EM539" s="356"/>
      <c r="EN539" s="356"/>
      <c r="EO539" s="356"/>
    </row>
    <row r="540" spans="20:145" ht="17.25" customHeight="1">
      <c r="T540" s="4"/>
      <c r="U540" s="4"/>
      <c r="V540" s="4"/>
      <c r="W540" s="4"/>
      <c r="X540" s="4"/>
      <c r="BB540" s="5"/>
      <c r="BG540" s="6"/>
      <c r="CM540" s="8"/>
      <c r="CN540" s="8"/>
      <c r="CO540" s="8"/>
      <c r="CP540" s="353"/>
      <c r="CQ540" s="355"/>
      <c r="CR540" s="355"/>
      <c r="CS540" s="355"/>
      <c r="CT540" s="355"/>
      <c r="CU540" s="355"/>
      <c r="CV540" s="355"/>
      <c r="CW540" s="355"/>
      <c r="CX540" s="355"/>
      <c r="CY540" s="355"/>
      <c r="CZ540" s="355"/>
      <c r="DA540" s="355"/>
      <c r="DB540" s="355"/>
      <c r="DC540" s="355"/>
      <c r="DD540" s="355"/>
      <c r="DE540" s="355"/>
      <c r="DF540" s="355"/>
      <c r="DG540" s="355"/>
      <c r="DH540" s="355"/>
      <c r="DI540" s="355"/>
      <c r="DJ540" s="355"/>
      <c r="DK540" s="355"/>
      <c r="DL540" s="355"/>
      <c r="DM540" s="355"/>
      <c r="DN540" s="355"/>
      <c r="DO540" s="355"/>
      <c r="DP540" s="10"/>
      <c r="DQ540" s="10"/>
      <c r="DR540" s="356"/>
      <c r="DS540" s="356"/>
      <c r="DT540" s="356"/>
      <c r="DU540" s="356"/>
      <c r="DV540" s="356"/>
      <c r="DW540" s="356"/>
      <c r="DX540" s="356"/>
      <c r="DY540" s="356"/>
      <c r="DZ540" s="356"/>
      <c r="EA540" s="356"/>
      <c r="EB540" s="356"/>
      <c r="EC540" s="356"/>
      <c r="ED540" s="356"/>
      <c r="EE540" s="356"/>
      <c r="EF540" s="356"/>
      <c r="EG540" s="356"/>
      <c r="EH540" s="356"/>
      <c r="EI540" s="356"/>
      <c r="EJ540" s="356"/>
      <c r="EK540" s="356"/>
      <c r="EL540" s="356"/>
      <c r="EM540" s="356"/>
      <c r="EN540" s="356"/>
      <c r="EO540" s="356"/>
    </row>
    <row r="541" spans="20:145" ht="17.25" customHeight="1">
      <c r="T541" s="4"/>
      <c r="U541" s="4"/>
      <c r="V541" s="4"/>
      <c r="W541" s="4"/>
      <c r="X541" s="4"/>
      <c r="BB541" s="5"/>
      <c r="BG541" s="6"/>
      <c r="CM541" s="8"/>
      <c r="CN541" s="8"/>
      <c r="CO541" s="8"/>
      <c r="CP541" s="353"/>
      <c r="CQ541" s="355"/>
      <c r="CR541" s="355"/>
      <c r="CS541" s="355"/>
      <c r="CT541" s="355"/>
      <c r="CU541" s="355"/>
      <c r="CV541" s="355"/>
      <c r="CW541" s="355"/>
      <c r="CX541" s="355"/>
      <c r="CY541" s="355"/>
      <c r="CZ541" s="355"/>
      <c r="DA541" s="355"/>
      <c r="DB541" s="355"/>
      <c r="DC541" s="355"/>
      <c r="DD541" s="355"/>
      <c r="DE541" s="355"/>
      <c r="DF541" s="355"/>
      <c r="DG541" s="355"/>
      <c r="DH541" s="355"/>
      <c r="DI541" s="355"/>
      <c r="DJ541" s="355"/>
      <c r="DK541" s="355"/>
      <c r="DL541" s="355"/>
      <c r="DM541" s="355"/>
      <c r="DN541" s="355"/>
      <c r="DO541" s="355"/>
      <c r="DP541" s="10"/>
      <c r="DQ541" s="10"/>
      <c r="DR541" s="356"/>
      <c r="DS541" s="356"/>
      <c r="DT541" s="356"/>
      <c r="DU541" s="356"/>
      <c r="DV541" s="356"/>
      <c r="DW541" s="356"/>
      <c r="DX541" s="356"/>
      <c r="DY541" s="356"/>
      <c r="DZ541" s="356"/>
      <c r="EA541" s="356"/>
      <c r="EB541" s="356"/>
      <c r="EC541" s="356"/>
      <c r="ED541" s="356"/>
      <c r="EE541" s="356"/>
      <c r="EF541" s="356"/>
      <c r="EG541" s="356"/>
      <c r="EH541" s="356"/>
      <c r="EI541" s="356"/>
      <c r="EJ541" s="356"/>
      <c r="EK541" s="356"/>
      <c r="EL541" s="356"/>
      <c r="EM541" s="356"/>
      <c r="EN541" s="356"/>
      <c r="EO541" s="356"/>
    </row>
    <row r="542" spans="20:145" ht="17.25" customHeight="1">
      <c r="T542" s="4"/>
      <c r="U542" s="4"/>
      <c r="V542" s="4"/>
      <c r="W542" s="4"/>
      <c r="X542" s="4"/>
      <c r="BB542" s="5"/>
      <c r="BG542" s="6"/>
      <c r="CM542" s="8"/>
      <c r="CN542" s="8"/>
      <c r="CO542" s="8"/>
      <c r="CP542" s="353"/>
      <c r="CQ542" s="355"/>
      <c r="CR542" s="355"/>
      <c r="CS542" s="355"/>
      <c r="CT542" s="355"/>
      <c r="CU542" s="355"/>
      <c r="CV542" s="355"/>
      <c r="CW542" s="355"/>
      <c r="CX542" s="355"/>
      <c r="CY542" s="355"/>
      <c r="CZ542" s="355"/>
      <c r="DA542" s="355"/>
      <c r="DB542" s="355"/>
      <c r="DC542" s="355"/>
      <c r="DD542" s="355"/>
      <c r="DE542" s="355"/>
      <c r="DF542" s="355"/>
      <c r="DG542" s="355"/>
      <c r="DH542" s="355"/>
      <c r="DI542" s="355"/>
      <c r="DJ542" s="355"/>
      <c r="DK542" s="355"/>
      <c r="DL542" s="355"/>
      <c r="DM542" s="355"/>
      <c r="DN542" s="355"/>
      <c r="DO542" s="355"/>
      <c r="DP542" s="10"/>
      <c r="DQ542" s="10"/>
      <c r="DR542" s="356"/>
      <c r="DS542" s="356"/>
      <c r="DT542" s="356"/>
      <c r="DU542" s="356"/>
      <c r="DV542" s="356"/>
      <c r="DW542" s="356"/>
      <c r="DX542" s="356"/>
      <c r="DY542" s="356"/>
      <c r="DZ542" s="356"/>
      <c r="EA542" s="356"/>
      <c r="EB542" s="356"/>
      <c r="EC542" s="356"/>
      <c r="ED542" s="356"/>
      <c r="EE542" s="356"/>
      <c r="EF542" s="356"/>
      <c r="EG542" s="356"/>
      <c r="EH542" s="356"/>
      <c r="EI542" s="356"/>
      <c r="EJ542" s="356"/>
      <c r="EK542" s="356"/>
      <c r="EL542" s="356"/>
      <c r="EM542" s="356"/>
      <c r="EN542" s="356"/>
      <c r="EO542" s="356"/>
    </row>
    <row r="543" spans="20:145" ht="17.25" customHeight="1">
      <c r="T543" s="4"/>
      <c r="U543" s="4"/>
      <c r="V543" s="4"/>
      <c r="W543" s="4"/>
      <c r="X543" s="4"/>
      <c r="BB543" s="5"/>
      <c r="BG543" s="6"/>
      <c r="CM543" s="8"/>
      <c r="CN543" s="8"/>
      <c r="CO543" s="8"/>
      <c r="CP543" s="353"/>
      <c r="CQ543" s="355"/>
      <c r="CR543" s="355"/>
      <c r="CS543" s="355"/>
      <c r="CT543" s="355"/>
      <c r="CU543" s="355"/>
      <c r="CV543" s="355"/>
      <c r="CW543" s="355"/>
      <c r="CX543" s="355"/>
      <c r="CY543" s="355"/>
      <c r="CZ543" s="355"/>
      <c r="DA543" s="355"/>
      <c r="DB543" s="355"/>
      <c r="DC543" s="355"/>
      <c r="DD543" s="355"/>
      <c r="DE543" s="355"/>
      <c r="DF543" s="355"/>
      <c r="DG543" s="355"/>
      <c r="DH543" s="355"/>
      <c r="DI543" s="355"/>
      <c r="DJ543" s="355"/>
      <c r="DK543" s="355"/>
      <c r="DL543" s="355"/>
      <c r="DM543" s="355"/>
      <c r="DN543" s="355"/>
      <c r="DO543" s="355"/>
      <c r="DP543" s="10"/>
      <c r="DQ543" s="10"/>
      <c r="DR543" s="356"/>
      <c r="DS543" s="356"/>
      <c r="DT543" s="356"/>
      <c r="DU543" s="356"/>
      <c r="DV543" s="356"/>
      <c r="DW543" s="356"/>
      <c r="DX543" s="356"/>
      <c r="DY543" s="356"/>
      <c r="DZ543" s="356"/>
      <c r="EA543" s="356"/>
      <c r="EB543" s="356"/>
      <c r="EC543" s="356"/>
      <c r="ED543" s="356"/>
      <c r="EE543" s="356"/>
      <c r="EF543" s="356"/>
      <c r="EG543" s="356"/>
      <c r="EH543" s="356"/>
      <c r="EI543" s="356"/>
      <c r="EJ543" s="356"/>
      <c r="EK543" s="356"/>
      <c r="EL543" s="356"/>
      <c r="EM543" s="356"/>
      <c r="EN543" s="356"/>
      <c r="EO543" s="356"/>
    </row>
    <row r="544" spans="20:145" ht="17.25" customHeight="1">
      <c r="T544" s="4"/>
      <c r="U544" s="4"/>
      <c r="V544" s="4"/>
      <c r="W544" s="4"/>
      <c r="X544" s="4"/>
      <c r="BB544" s="5"/>
      <c r="BG544" s="6"/>
      <c r="CM544" s="8"/>
      <c r="CN544" s="8"/>
      <c r="CO544" s="8"/>
      <c r="CP544" s="353"/>
      <c r="CQ544" s="355"/>
      <c r="CR544" s="355"/>
      <c r="CS544" s="355"/>
      <c r="CT544" s="355"/>
      <c r="CU544" s="355"/>
      <c r="CV544" s="355"/>
      <c r="CW544" s="355"/>
      <c r="CX544" s="355"/>
      <c r="CY544" s="355"/>
      <c r="CZ544" s="355"/>
      <c r="DA544" s="355"/>
      <c r="DB544" s="355"/>
      <c r="DC544" s="355"/>
      <c r="DD544" s="355"/>
      <c r="DE544" s="355"/>
      <c r="DF544" s="355"/>
      <c r="DG544" s="355"/>
      <c r="DH544" s="355"/>
      <c r="DI544" s="355"/>
      <c r="DJ544" s="355"/>
      <c r="DK544" s="355"/>
      <c r="DL544" s="355"/>
      <c r="DM544" s="355"/>
      <c r="DN544" s="355"/>
      <c r="DO544" s="355"/>
      <c r="DP544" s="10"/>
      <c r="DQ544" s="10"/>
      <c r="DR544" s="356"/>
      <c r="DS544" s="356"/>
      <c r="DT544" s="356"/>
      <c r="DU544" s="356"/>
      <c r="DV544" s="356"/>
      <c r="DW544" s="356"/>
      <c r="DX544" s="356"/>
      <c r="DY544" s="356"/>
      <c r="DZ544" s="356"/>
      <c r="EA544" s="356"/>
      <c r="EB544" s="356"/>
      <c r="EC544" s="356"/>
      <c r="ED544" s="356"/>
      <c r="EE544" s="356"/>
      <c r="EF544" s="356"/>
      <c r="EG544" s="356"/>
      <c r="EH544" s="356"/>
      <c r="EI544" s="356"/>
      <c r="EJ544" s="356"/>
      <c r="EK544" s="356"/>
      <c r="EL544" s="356"/>
      <c r="EM544" s="356"/>
      <c r="EN544" s="356"/>
      <c r="EO544" s="356"/>
    </row>
    <row r="545" spans="20:145" ht="17.25" customHeight="1">
      <c r="T545" s="4"/>
      <c r="U545" s="4"/>
      <c r="V545" s="4"/>
      <c r="W545" s="4"/>
      <c r="X545" s="4"/>
      <c r="BB545" s="5"/>
      <c r="BG545" s="6"/>
      <c r="CM545" s="8"/>
      <c r="CN545" s="8"/>
      <c r="CO545" s="8"/>
      <c r="CP545" s="353"/>
      <c r="CQ545" s="355"/>
      <c r="CR545" s="355"/>
      <c r="CS545" s="355"/>
      <c r="CT545" s="355"/>
      <c r="CU545" s="355"/>
      <c r="CV545" s="355"/>
      <c r="CW545" s="355"/>
      <c r="CX545" s="355"/>
      <c r="CY545" s="355"/>
      <c r="CZ545" s="355"/>
      <c r="DA545" s="355"/>
      <c r="DB545" s="355"/>
      <c r="DC545" s="355"/>
      <c r="DD545" s="355"/>
      <c r="DE545" s="355"/>
      <c r="DF545" s="355"/>
      <c r="DG545" s="355"/>
      <c r="DH545" s="355"/>
      <c r="DI545" s="355"/>
      <c r="DJ545" s="355"/>
      <c r="DK545" s="355"/>
      <c r="DL545" s="355"/>
      <c r="DM545" s="355"/>
      <c r="DN545" s="355"/>
      <c r="DO545" s="355"/>
      <c r="DP545" s="10"/>
      <c r="DQ545" s="10"/>
      <c r="DR545" s="356"/>
      <c r="DS545" s="356"/>
      <c r="DT545" s="356"/>
      <c r="DU545" s="356"/>
      <c r="DV545" s="356"/>
      <c r="DW545" s="356"/>
      <c r="DX545" s="356"/>
      <c r="DY545" s="356"/>
      <c r="DZ545" s="356"/>
      <c r="EA545" s="356"/>
      <c r="EB545" s="356"/>
      <c r="EC545" s="356"/>
      <c r="ED545" s="356"/>
      <c r="EE545" s="356"/>
      <c r="EF545" s="356"/>
      <c r="EG545" s="356"/>
      <c r="EH545" s="356"/>
      <c r="EI545" s="356"/>
      <c r="EJ545" s="356"/>
      <c r="EK545" s="356"/>
      <c r="EL545" s="356"/>
      <c r="EM545" s="356"/>
      <c r="EN545" s="356"/>
      <c r="EO545" s="356"/>
    </row>
    <row r="546" spans="20:145" ht="17.25" customHeight="1">
      <c r="T546" s="4"/>
      <c r="U546" s="4"/>
      <c r="V546" s="4"/>
      <c r="W546" s="4"/>
      <c r="X546" s="4"/>
      <c r="BB546" s="5"/>
      <c r="BG546" s="6"/>
      <c r="CM546" s="8"/>
      <c r="CN546" s="8"/>
      <c r="CO546" s="8"/>
      <c r="CP546" s="353"/>
      <c r="CQ546" s="355"/>
      <c r="CR546" s="355"/>
      <c r="CS546" s="355"/>
      <c r="CT546" s="355"/>
      <c r="CU546" s="355"/>
      <c r="CV546" s="355"/>
      <c r="CW546" s="355"/>
      <c r="CX546" s="355"/>
      <c r="CY546" s="355"/>
      <c r="CZ546" s="355"/>
      <c r="DA546" s="355"/>
      <c r="DB546" s="355"/>
      <c r="DC546" s="355"/>
      <c r="DD546" s="355"/>
      <c r="DE546" s="355"/>
      <c r="DF546" s="355"/>
      <c r="DG546" s="355"/>
      <c r="DH546" s="355"/>
      <c r="DI546" s="355"/>
      <c r="DJ546" s="355"/>
      <c r="DK546" s="355"/>
      <c r="DL546" s="355"/>
      <c r="DM546" s="355"/>
      <c r="DN546" s="355"/>
      <c r="DO546" s="355"/>
      <c r="DP546" s="10"/>
      <c r="DQ546" s="10"/>
      <c r="DR546" s="356"/>
      <c r="DS546" s="356"/>
      <c r="DT546" s="356"/>
      <c r="DU546" s="356"/>
      <c r="DV546" s="356"/>
      <c r="DW546" s="356"/>
      <c r="DX546" s="356"/>
      <c r="DY546" s="356"/>
      <c r="DZ546" s="356"/>
      <c r="EA546" s="356"/>
      <c r="EB546" s="356"/>
      <c r="EC546" s="356"/>
      <c r="ED546" s="356"/>
      <c r="EE546" s="356"/>
      <c r="EF546" s="356"/>
      <c r="EG546" s="356"/>
      <c r="EH546" s="356"/>
      <c r="EI546" s="356"/>
      <c r="EJ546" s="356"/>
      <c r="EK546" s="356"/>
      <c r="EL546" s="356"/>
      <c r="EM546" s="356"/>
      <c r="EN546" s="356"/>
      <c r="EO546" s="356"/>
    </row>
    <row r="547" spans="20:145" ht="17.25" customHeight="1">
      <c r="T547" s="4"/>
      <c r="U547" s="4"/>
      <c r="V547" s="4"/>
      <c r="W547" s="4"/>
      <c r="X547" s="4"/>
      <c r="BB547" s="5"/>
      <c r="BG547" s="6"/>
      <c r="CM547" s="8"/>
      <c r="CN547" s="8"/>
      <c r="CO547" s="8"/>
      <c r="CP547" s="353"/>
      <c r="CQ547" s="355"/>
      <c r="CR547" s="355"/>
      <c r="CS547" s="355"/>
      <c r="CT547" s="355"/>
      <c r="CU547" s="355"/>
      <c r="CV547" s="355"/>
      <c r="CW547" s="355"/>
      <c r="CX547" s="355"/>
      <c r="CY547" s="355"/>
      <c r="CZ547" s="355"/>
      <c r="DA547" s="355"/>
      <c r="DB547" s="355"/>
      <c r="DC547" s="355"/>
      <c r="DD547" s="355"/>
      <c r="DE547" s="355"/>
      <c r="DF547" s="355"/>
      <c r="DG547" s="355"/>
      <c r="DH547" s="355"/>
      <c r="DI547" s="355"/>
      <c r="DJ547" s="355"/>
      <c r="DK547" s="355"/>
      <c r="DL547" s="355"/>
      <c r="DM547" s="355"/>
      <c r="DN547" s="355"/>
      <c r="DO547" s="355"/>
      <c r="DP547" s="10"/>
      <c r="DQ547" s="10"/>
      <c r="DR547" s="356"/>
      <c r="DS547" s="356"/>
      <c r="DT547" s="356"/>
      <c r="DU547" s="356"/>
      <c r="DV547" s="356"/>
      <c r="DW547" s="356"/>
      <c r="DX547" s="356"/>
      <c r="DY547" s="356"/>
      <c r="DZ547" s="356"/>
      <c r="EA547" s="356"/>
      <c r="EB547" s="356"/>
      <c r="EC547" s="356"/>
      <c r="ED547" s="356"/>
      <c r="EE547" s="356"/>
      <c r="EF547" s="356"/>
      <c r="EG547" s="356"/>
      <c r="EH547" s="356"/>
      <c r="EI547" s="356"/>
      <c r="EJ547" s="356"/>
      <c r="EK547" s="356"/>
      <c r="EL547" s="356"/>
      <c r="EM547" s="356"/>
      <c r="EN547" s="356"/>
      <c r="EO547" s="356"/>
    </row>
    <row r="548" spans="20:145" ht="17.25" customHeight="1">
      <c r="T548" s="4"/>
      <c r="U548" s="4"/>
      <c r="V548" s="4"/>
      <c r="W548" s="4"/>
      <c r="X548" s="4"/>
      <c r="BB548" s="5"/>
      <c r="BG548" s="6"/>
      <c r="CM548" s="8"/>
      <c r="CN548" s="8"/>
      <c r="CO548" s="8"/>
      <c r="CP548" s="353"/>
      <c r="CQ548" s="355"/>
      <c r="CR548" s="355"/>
      <c r="CS548" s="355"/>
      <c r="CT548" s="355"/>
      <c r="CU548" s="355"/>
      <c r="CV548" s="355"/>
      <c r="CW548" s="355"/>
      <c r="CX548" s="355"/>
      <c r="CY548" s="355"/>
      <c r="CZ548" s="355"/>
      <c r="DA548" s="355"/>
      <c r="DB548" s="355"/>
      <c r="DC548" s="355"/>
      <c r="DD548" s="355"/>
      <c r="DE548" s="355"/>
      <c r="DF548" s="355"/>
      <c r="DG548" s="355"/>
      <c r="DH548" s="355"/>
      <c r="DI548" s="355"/>
      <c r="DJ548" s="355"/>
      <c r="DK548" s="355"/>
      <c r="DL548" s="355"/>
      <c r="DM548" s="355"/>
      <c r="DN548" s="355"/>
      <c r="DO548" s="355"/>
      <c r="DP548" s="10"/>
      <c r="DQ548" s="10"/>
      <c r="DR548" s="356"/>
      <c r="DS548" s="356"/>
      <c r="DT548" s="356"/>
      <c r="DU548" s="356"/>
      <c r="DV548" s="356"/>
      <c r="DW548" s="356"/>
      <c r="DX548" s="356"/>
      <c r="DY548" s="356"/>
      <c r="DZ548" s="356"/>
      <c r="EA548" s="356"/>
      <c r="EB548" s="356"/>
      <c r="EC548" s="356"/>
      <c r="ED548" s="356"/>
      <c r="EE548" s="356"/>
      <c r="EF548" s="356"/>
      <c r="EG548" s="356"/>
      <c r="EH548" s="356"/>
      <c r="EI548" s="356"/>
      <c r="EJ548" s="356"/>
      <c r="EK548" s="356"/>
      <c r="EL548" s="356"/>
      <c r="EM548" s="356"/>
      <c r="EN548" s="356"/>
      <c r="EO548" s="356"/>
    </row>
    <row r="549" spans="20:145" ht="17.25" customHeight="1">
      <c r="T549" s="4"/>
      <c r="U549" s="4"/>
      <c r="V549" s="4"/>
      <c r="W549" s="4"/>
      <c r="X549" s="4"/>
      <c r="BB549" s="5"/>
      <c r="BG549" s="6"/>
      <c r="CM549" s="8"/>
      <c r="CN549" s="8"/>
      <c r="CO549" s="8"/>
      <c r="CP549" s="353"/>
      <c r="CQ549" s="355"/>
      <c r="CR549" s="355"/>
      <c r="CS549" s="355"/>
      <c r="CT549" s="355"/>
      <c r="CU549" s="355"/>
      <c r="CV549" s="355"/>
      <c r="CW549" s="355"/>
      <c r="CX549" s="355"/>
      <c r="CY549" s="355"/>
      <c r="CZ549" s="355"/>
      <c r="DA549" s="355"/>
      <c r="DB549" s="355"/>
      <c r="DC549" s="355"/>
      <c r="DD549" s="355"/>
      <c r="DE549" s="355"/>
      <c r="DF549" s="355"/>
      <c r="DG549" s="355"/>
      <c r="DH549" s="355"/>
      <c r="DI549" s="355"/>
      <c r="DJ549" s="355"/>
      <c r="DK549" s="355"/>
      <c r="DL549" s="355"/>
      <c r="DM549" s="355"/>
      <c r="DN549" s="355"/>
      <c r="DO549" s="355"/>
      <c r="DP549" s="10"/>
      <c r="DQ549" s="10"/>
      <c r="DR549" s="356"/>
      <c r="DS549" s="356"/>
      <c r="DT549" s="356"/>
      <c r="DU549" s="356"/>
      <c r="DV549" s="356"/>
      <c r="DW549" s="356"/>
      <c r="DX549" s="356"/>
      <c r="DY549" s="356"/>
      <c r="DZ549" s="356"/>
      <c r="EA549" s="356"/>
      <c r="EB549" s="356"/>
      <c r="EC549" s="356"/>
      <c r="ED549" s="356"/>
      <c r="EE549" s="356"/>
      <c r="EF549" s="356"/>
      <c r="EG549" s="356"/>
      <c r="EH549" s="356"/>
      <c r="EI549" s="356"/>
      <c r="EJ549" s="356"/>
      <c r="EK549" s="356"/>
      <c r="EL549" s="356"/>
      <c r="EM549" s="356"/>
      <c r="EN549" s="356"/>
      <c r="EO549" s="356"/>
    </row>
    <row r="550" spans="20:145" ht="17.25" customHeight="1">
      <c r="T550" s="4"/>
      <c r="U550" s="4"/>
      <c r="V550" s="4"/>
      <c r="W550" s="4"/>
      <c r="X550" s="4"/>
      <c r="BB550" s="5"/>
      <c r="BG550" s="6"/>
      <c r="CM550" s="8"/>
      <c r="CN550" s="8"/>
      <c r="CO550" s="8"/>
      <c r="CP550" s="353"/>
      <c r="CQ550" s="355"/>
      <c r="CR550" s="355"/>
      <c r="CS550" s="355"/>
      <c r="CT550" s="355"/>
      <c r="CU550" s="355"/>
      <c r="CV550" s="355"/>
      <c r="CW550" s="355"/>
      <c r="CX550" s="355"/>
      <c r="CY550" s="355"/>
      <c r="CZ550" s="355"/>
      <c r="DA550" s="355"/>
      <c r="DB550" s="355"/>
      <c r="DC550" s="355"/>
      <c r="DD550" s="355"/>
      <c r="DE550" s="355"/>
      <c r="DF550" s="355"/>
      <c r="DG550" s="355"/>
      <c r="DH550" s="355"/>
      <c r="DI550" s="355"/>
      <c r="DJ550" s="355"/>
      <c r="DK550" s="355"/>
      <c r="DL550" s="355"/>
      <c r="DM550" s="355"/>
      <c r="DN550" s="355"/>
      <c r="DO550" s="355"/>
      <c r="DP550" s="10"/>
      <c r="DQ550" s="10"/>
      <c r="DR550" s="356"/>
      <c r="DS550" s="356"/>
      <c r="DT550" s="356"/>
      <c r="DU550" s="356"/>
      <c r="DV550" s="356"/>
      <c r="DW550" s="356"/>
      <c r="DX550" s="356"/>
      <c r="DY550" s="356"/>
      <c r="DZ550" s="356"/>
      <c r="EA550" s="356"/>
      <c r="EB550" s="356"/>
      <c r="EC550" s="356"/>
      <c r="ED550" s="356"/>
      <c r="EE550" s="356"/>
      <c r="EF550" s="356"/>
      <c r="EG550" s="356"/>
      <c r="EH550" s="356"/>
      <c r="EI550" s="356"/>
      <c r="EJ550" s="356"/>
      <c r="EK550" s="356"/>
      <c r="EL550" s="356"/>
      <c r="EM550" s="356"/>
      <c r="EN550" s="356"/>
      <c r="EO550" s="356"/>
    </row>
    <row r="551" spans="20:145" ht="17.25" customHeight="1">
      <c r="T551" s="4"/>
      <c r="U551" s="4"/>
      <c r="V551" s="4"/>
      <c r="W551" s="4"/>
      <c r="X551" s="4"/>
      <c r="BB551" s="5"/>
      <c r="BG551" s="6"/>
      <c r="CM551" s="8"/>
      <c r="CN551" s="8"/>
      <c r="CO551" s="8"/>
      <c r="CP551" s="353"/>
      <c r="CQ551" s="355"/>
      <c r="CR551" s="355"/>
      <c r="CS551" s="355"/>
      <c r="CT551" s="355"/>
      <c r="CU551" s="355"/>
      <c r="CV551" s="355"/>
      <c r="CW551" s="355"/>
      <c r="CX551" s="355"/>
      <c r="CY551" s="355"/>
      <c r="CZ551" s="355"/>
      <c r="DA551" s="355"/>
      <c r="DB551" s="355"/>
      <c r="DC551" s="355"/>
      <c r="DD551" s="355"/>
      <c r="DE551" s="355"/>
      <c r="DF551" s="355"/>
      <c r="DG551" s="355"/>
      <c r="DH551" s="355"/>
      <c r="DI551" s="355"/>
      <c r="DJ551" s="355"/>
      <c r="DK551" s="355"/>
      <c r="DL551" s="355"/>
      <c r="DM551" s="355"/>
      <c r="DN551" s="355"/>
      <c r="DO551" s="355"/>
      <c r="DP551" s="10"/>
      <c r="DQ551" s="10"/>
      <c r="DR551" s="356"/>
      <c r="DS551" s="356"/>
      <c r="DT551" s="356"/>
      <c r="DU551" s="356"/>
      <c r="DV551" s="356"/>
      <c r="DW551" s="356"/>
      <c r="DX551" s="356"/>
      <c r="DY551" s="356"/>
      <c r="DZ551" s="356"/>
      <c r="EA551" s="356"/>
      <c r="EB551" s="356"/>
      <c r="EC551" s="356"/>
      <c r="ED551" s="356"/>
      <c r="EE551" s="356"/>
      <c r="EF551" s="356"/>
      <c r="EG551" s="356"/>
      <c r="EH551" s="356"/>
      <c r="EI551" s="356"/>
      <c r="EJ551" s="356"/>
      <c r="EK551" s="356"/>
      <c r="EL551" s="356"/>
      <c r="EM551" s="356"/>
      <c r="EN551" s="356"/>
      <c r="EO551" s="356"/>
    </row>
    <row r="552" spans="20:145" ht="17.25" customHeight="1">
      <c r="T552" s="4"/>
      <c r="U552" s="4"/>
      <c r="V552" s="4"/>
      <c r="W552" s="4"/>
      <c r="X552" s="4"/>
      <c r="BB552" s="5"/>
      <c r="BG552" s="6"/>
      <c r="CM552" s="8"/>
      <c r="CN552" s="8"/>
      <c r="CO552" s="8"/>
      <c r="CP552" s="353"/>
      <c r="CQ552" s="355"/>
      <c r="CR552" s="355"/>
      <c r="CS552" s="355"/>
      <c r="CT552" s="355"/>
      <c r="CU552" s="355"/>
      <c r="CV552" s="355"/>
      <c r="CW552" s="355"/>
      <c r="CX552" s="355"/>
      <c r="CY552" s="355"/>
      <c r="CZ552" s="355"/>
      <c r="DA552" s="355"/>
      <c r="DB552" s="355"/>
      <c r="DC552" s="355"/>
      <c r="DD552" s="355"/>
      <c r="DE552" s="355"/>
      <c r="DF552" s="355"/>
      <c r="DG552" s="355"/>
      <c r="DH552" s="355"/>
      <c r="DI552" s="355"/>
      <c r="DJ552" s="355"/>
      <c r="DK552" s="355"/>
      <c r="DL552" s="355"/>
      <c r="DM552" s="355"/>
      <c r="DN552" s="355"/>
      <c r="DO552" s="355"/>
      <c r="DP552" s="10"/>
      <c r="DQ552" s="10"/>
      <c r="DR552" s="356"/>
      <c r="DS552" s="356"/>
      <c r="DT552" s="356"/>
      <c r="DU552" s="356"/>
      <c r="DV552" s="356"/>
      <c r="DW552" s="356"/>
      <c r="DX552" s="356"/>
      <c r="DY552" s="356"/>
      <c r="DZ552" s="356"/>
      <c r="EA552" s="356"/>
      <c r="EB552" s="356"/>
      <c r="EC552" s="356"/>
      <c r="ED552" s="356"/>
      <c r="EE552" s="356"/>
      <c r="EF552" s="356"/>
      <c r="EG552" s="356"/>
      <c r="EH552" s="356"/>
      <c r="EI552" s="356"/>
      <c r="EJ552" s="356"/>
      <c r="EK552" s="356"/>
      <c r="EL552" s="356"/>
      <c r="EM552" s="356"/>
      <c r="EN552" s="356"/>
      <c r="EO552" s="356"/>
    </row>
    <row r="553" spans="20:145" ht="17.25" customHeight="1">
      <c r="T553" s="4"/>
      <c r="U553" s="4"/>
      <c r="V553" s="4"/>
      <c r="W553" s="4"/>
      <c r="X553" s="4"/>
      <c r="BB553" s="5"/>
      <c r="BG553" s="6"/>
      <c r="CM553" s="8"/>
      <c r="CN553" s="8"/>
      <c r="CO553" s="8"/>
      <c r="CP553" s="353"/>
      <c r="CQ553" s="355"/>
      <c r="CR553" s="355"/>
      <c r="CS553" s="355"/>
      <c r="CT553" s="355"/>
      <c r="CU553" s="355"/>
      <c r="CV553" s="355"/>
      <c r="CW553" s="355"/>
      <c r="CX553" s="355"/>
      <c r="CY553" s="355"/>
      <c r="CZ553" s="355"/>
      <c r="DA553" s="355"/>
      <c r="DB553" s="355"/>
      <c r="DC553" s="355"/>
      <c r="DD553" s="355"/>
      <c r="DE553" s="355"/>
      <c r="DF553" s="355"/>
      <c r="DG553" s="355"/>
      <c r="DH553" s="355"/>
      <c r="DI553" s="355"/>
      <c r="DJ553" s="355"/>
      <c r="DK553" s="355"/>
      <c r="DL553" s="355"/>
      <c r="DM553" s="355"/>
      <c r="DN553" s="355"/>
      <c r="DO553" s="355"/>
      <c r="DP553" s="10"/>
      <c r="DQ553" s="10"/>
      <c r="DR553" s="356"/>
      <c r="DS553" s="356"/>
      <c r="DT553" s="356"/>
      <c r="DU553" s="356"/>
      <c r="DV553" s="356"/>
      <c r="DW553" s="356"/>
      <c r="DX553" s="356"/>
      <c r="DY553" s="356"/>
      <c r="DZ553" s="356"/>
      <c r="EA553" s="356"/>
      <c r="EB553" s="356"/>
      <c r="EC553" s="356"/>
      <c r="ED553" s="356"/>
      <c r="EE553" s="356"/>
      <c r="EF553" s="356"/>
      <c r="EG553" s="356"/>
      <c r="EH553" s="356"/>
      <c r="EI553" s="356"/>
      <c r="EJ553" s="356"/>
      <c r="EK553" s="356"/>
      <c r="EL553" s="356"/>
      <c r="EM553" s="356"/>
      <c r="EN553" s="356"/>
      <c r="EO553" s="356"/>
    </row>
    <row r="554" spans="20:145" ht="17.25" customHeight="1">
      <c r="T554" s="4"/>
      <c r="U554" s="4"/>
      <c r="V554" s="4"/>
      <c r="W554" s="4"/>
      <c r="X554" s="4"/>
      <c r="BB554" s="5"/>
      <c r="BG554" s="6"/>
      <c r="CM554" s="8"/>
      <c r="CN554" s="8"/>
      <c r="CO554" s="8"/>
      <c r="CP554" s="353"/>
      <c r="CQ554" s="355"/>
      <c r="CR554" s="355"/>
      <c r="CS554" s="355"/>
      <c r="CT554" s="355"/>
      <c r="CU554" s="355"/>
      <c r="CV554" s="355"/>
      <c r="CW554" s="355"/>
      <c r="CX554" s="355"/>
      <c r="CY554" s="355"/>
      <c r="CZ554" s="355"/>
      <c r="DA554" s="355"/>
      <c r="DB554" s="355"/>
      <c r="DC554" s="355"/>
      <c r="DD554" s="355"/>
      <c r="DE554" s="355"/>
      <c r="DF554" s="355"/>
      <c r="DG554" s="355"/>
      <c r="DH554" s="355"/>
      <c r="DI554" s="355"/>
      <c r="DJ554" s="355"/>
      <c r="DK554" s="355"/>
      <c r="DL554" s="355"/>
      <c r="DM554" s="355"/>
      <c r="DN554" s="355"/>
      <c r="DO554" s="355"/>
      <c r="DP554" s="10"/>
      <c r="DQ554" s="10"/>
      <c r="DR554" s="356"/>
      <c r="DS554" s="356"/>
      <c r="DT554" s="356"/>
      <c r="DU554" s="356"/>
      <c r="DV554" s="356"/>
      <c r="DW554" s="356"/>
      <c r="DX554" s="356"/>
      <c r="DY554" s="356"/>
      <c r="DZ554" s="356"/>
      <c r="EA554" s="356"/>
      <c r="EB554" s="356"/>
      <c r="EC554" s="356"/>
      <c r="ED554" s="356"/>
      <c r="EE554" s="356"/>
      <c r="EF554" s="356"/>
      <c r="EG554" s="356"/>
      <c r="EH554" s="356"/>
      <c r="EI554" s="356"/>
      <c r="EJ554" s="356"/>
      <c r="EK554" s="356"/>
      <c r="EL554" s="356"/>
      <c r="EM554" s="356"/>
      <c r="EN554" s="356"/>
      <c r="EO554" s="356"/>
    </row>
    <row r="555" spans="20:145" ht="17.25" customHeight="1">
      <c r="T555" s="4"/>
      <c r="U555" s="4"/>
      <c r="V555" s="4"/>
      <c r="W555" s="4"/>
      <c r="X555" s="4"/>
      <c r="BB555" s="5"/>
      <c r="BG555" s="6"/>
      <c r="CM555" s="8"/>
      <c r="CN555" s="8"/>
      <c r="CO555" s="8"/>
      <c r="CP555" s="353"/>
      <c r="CQ555" s="355"/>
      <c r="CR555" s="355"/>
      <c r="CS555" s="355"/>
      <c r="CT555" s="355"/>
      <c r="CU555" s="355"/>
      <c r="CV555" s="355"/>
      <c r="CW555" s="355"/>
      <c r="CX555" s="355"/>
      <c r="CY555" s="355"/>
      <c r="CZ555" s="355"/>
      <c r="DA555" s="355"/>
      <c r="DB555" s="355"/>
      <c r="DC555" s="355"/>
      <c r="DD555" s="355"/>
      <c r="DE555" s="355"/>
      <c r="DF555" s="355"/>
      <c r="DG555" s="355"/>
      <c r="DH555" s="355"/>
      <c r="DI555" s="355"/>
      <c r="DJ555" s="355"/>
      <c r="DK555" s="355"/>
      <c r="DL555" s="355"/>
      <c r="DM555" s="355"/>
      <c r="DN555" s="355"/>
      <c r="DO555" s="355"/>
      <c r="DP555" s="10"/>
      <c r="DQ555" s="10"/>
      <c r="DR555" s="356"/>
      <c r="DS555" s="356"/>
      <c r="DT555" s="356"/>
      <c r="DU555" s="356"/>
      <c r="DV555" s="356"/>
      <c r="DW555" s="356"/>
      <c r="DX555" s="356"/>
      <c r="DY555" s="356"/>
      <c r="DZ555" s="356"/>
      <c r="EA555" s="356"/>
      <c r="EB555" s="356"/>
      <c r="EC555" s="356"/>
      <c r="ED555" s="356"/>
      <c r="EE555" s="356"/>
      <c r="EF555" s="356"/>
      <c r="EG555" s="356"/>
      <c r="EH555" s="356"/>
      <c r="EI555" s="356"/>
      <c r="EJ555" s="356"/>
      <c r="EK555" s="356"/>
      <c r="EL555" s="356"/>
      <c r="EM555" s="356"/>
      <c r="EN555" s="356"/>
      <c r="EO555" s="356"/>
    </row>
    <row r="556" spans="20:145" ht="17.25" customHeight="1">
      <c r="T556" s="4"/>
      <c r="U556" s="4"/>
      <c r="V556" s="4"/>
      <c r="W556" s="4"/>
      <c r="X556" s="4"/>
      <c r="BB556" s="5"/>
      <c r="BG556" s="6"/>
      <c r="CM556" s="8"/>
      <c r="CN556" s="8"/>
      <c r="CO556" s="8"/>
      <c r="CP556" s="353"/>
      <c r="CQ556" s="355"/>
      <c r="CR556" s="355"/>
      <c r="CS556" s="355"/>
      <c r="CT556" s="355"/>
      <c r="CU556" s="355"/>
      <c r="CV556" s="355"/>
      <c r="CW556" s="355"/>
      <c r="CX556" s="355"/>
      <c r="CY556" s="355"/>
      <c r="CZ556" s="355"/>
      <c r="DA556" s="355"/>
      <c r="DB556" s="355"/>
      <c r="DC556" s="355"/>
      <c r="DD556" s="355"/>
      <c r="DE556" s="355"/>
      <c r="DF556" s="355"/>
      <c r="DG556" s="355"/>
      <c r="DH556" s="355"/>
      <c r="DI556" s="355"/>
      <c r="DJ556" s="355"/>
      <c r="DK556" s="355"/>
      <c r="DL556" s="355"/>
      <c r="DM556" s="355"/>
      <c r="DN556" s="355"/>
      <c r="DO556" s="355"/>
      <c r="DP556" s="10"/>
      <c r="DQ556" s="10"/>
      <c r="DR556" s="356"/>
      <c r="DS556" s="356"/>
      <c r="DT556" s="356"/>
      <c r="DU556" s="356"/>
      <c r="DV556" s="356"/>
      <c r="DW556" s="356"/>
      <c r="DX556" s="356"/>
      <c r="DY556" s="356"/>
      <c r="DZ556" s="356"/>
      <c r="EA556" s="356"/>
      <c r="EB556" s="356"/>
      <c r="EC556" s="356"/>
      <c r="ED556" s="356"/>
      <c r="EE556" s="356"/>
      <c r="EF556" s="356"/>
      <c r="EG556" s="356"/>
      <c r="EH556" s="356"/>
      <c r="EI556" s="356"/>
      <c r="EJ556" s="356"/>
      <c r="EK556" s="356"/>
      <c r="EL556" s="356"/>
      <c r="EM556" s="356"/>
      <c r="EN556" s="356"/>
      <c r="EO556" s="356"/>
    </row>
    <row r="557" spans="20:145" ht="17.25" customHeight="1">
      <c r="T557" s="4"/>
      <c r="U557" s="4"/>
      <c r="V557" s="4"/>
      <c r="W557" s="4"/>
      <c r="X557" s="4"/>
      <c r="BB557" s="5"/>
      <c r="BG557" s="6"/>
      <c r="CM557" s="8"/>
      <c r="CN557" s="8"/>
      <c r="CO557" s="8"/>
      <c r="CP557" s="353"/>
      <c r="CQ557" s="355"/>
      <c r="CR557" s="355"/>
      <c r="CS557" s="355"/>
      <c r="CT557" s="355"/>
      <c r="CU557" s="355"/>
      <c r="CV557" s="355"/>
      <c r="CW557" s="355"/>
      <c r="CX557" s="355"/>
      <c r="CY557" s="355"/>
      <c r="CZ557" s="355"/>
      <c r="DA557" s="355"/>
      <c r="DB557" s="355"/>
      <c r="DC557" s="355"/>
      <c r="DD557" s="355"/>
      <c r="DE557" s="355"/>
      <c r="DF557" s="355"/>
      <c r="DG557" s="355"/>
      <c r="DH557" s="355"/>
      <c r="DI557" s="355"/>
      <c r="DJ557" s="355"/>
      <c r="DK557" s="355"/>
      <c r="DL557" s="355"/>
      <c r="DM557" s="355"/>
      <c r="DN557" s="355"/>
      <c r="DO557" s="355"/>
      <c r="DP557" s="10"/>
      <c r="DQ557" s="10"/>
      <c r="DR557" s="356"/>
      <c r="DS557" s="356"/>
      <c r="DT557" s="356"/>
      <c r="DU557" s="356"/>
      <c r="DV557" s="356"/>
      <c r="DW557" s="356"/>
      <c r="DX557" s="356"/>
      <c r="DY557" s="356"/>
      <c r="DZ557" s="356"/>
      <c r="EA557" s="356"/>
      <c r="EB557" s="356"/>
      <c r="EC557" s="356"/>
      <c r="ED557" s="356"/>
      <c r="EE557" s="356"/>
      <c r="EF557" s="356"/>
      <c r="EG557" s="356"/>
      <c r="EH557" s="356"/>
      <c r="EI557" s="356"/>
      <c r="EJ557" s="356"/>
      <c r="EK557" s="356"/>
      <c r="EL557" s="356"/>
      <c r="EM557" s="356"/>
      <c r="EN557" s="356"/>
      <c r="EO557" s="356"/>
    </row>
    <row r="558" spans="20:145" ht="17.25" customHeight="1">
      <c r="T558" s="4"/>
      <c r="U558" s="4"/>
      <c r="V558" s="4"/>
      <c r="W558" s="4"/>
      <c r="X558" s="4"/>
      <c r="BB558" s="5"/>
      <c r="BG558" s="6"/>
      <c r="CM558" s="8"/>
      <c r="CN558" s="8"/>
      <c r="CO558" s="8"/>
      <c r="CP558" s="353"/>
      <c r="CQ558" s="355"/>
      <c r="CR558" s="355"/>
      <c r="CS558" s="355"/>
      <c r="CT558" s="355"/>
      <c r="CU558" s="355"/>
      <c r="CV558" s="355"/>
      <c r="CW558" s="355"/>
      <c r="CX558" s="355"/>
      <c r="CY558" s="355"/>
      <c r="CZ558" s="355"/>
      <c r="DA558" s="355"/>
      <c r="DB558" s="355"/>
      <c r="DC558" s="355"/>
      <c r="DD558" s="355"/>
      <c r="DE558" s="355"/>
      <c r="DF558" s="355"/>
      <c r="DG558" s="355"/>
      <c r="DH558" s="355"/>
      <c r="DI558" s="355"/>
      <c r="DJ558" s="355"/>
      <c r="DK558" s="355"/>
      <c r="DL558" s="355"/>
      <c r="DM558" s="355"/>
      <c r="DN558" s="355"/>
      <c r="DO558" s="355"/>
      <c r="DP558" s="10"/>
      <c r="DQ558" s="10"/>
      <c r="DR558" s="356"/>
      <c r="DS558" s="356"/>
      <c r="DT558" s="356"/>
      <c r="DU558" s="356"/>
      <c r="DV558" s="356"/>
      <c r="DW558" s="356"/>
      <c r="DX558" s="356"/>
      <c r="DY558" s="356"/>
      <c r="DZ558" s="356"/>
      <c r="EA558" s="356"/>
      <c r="EB558" s="356"/>
      <c r="EC558" s="356"/>
      <c r="ED558" s="356"/>
      <c r="EE558" s="356"/>
      <c r="EF558" s="356"/>
      <c r="EG558" s="356"/>
      <c r="EH558" s="356"/>
      <c r="EI558" s="356"/>
      <c r="EJ558" s="356"/>
      <c r="EK558" s="356"/>
      <c r="EL558" s="356"/>
      <c r="EM558" s="356"/>
      <c r="EN558" s="356"/>
      <c r="EO558" s="356"/>
    </row>
    <row r="559" spans="20:145" ht="17.25" customHeight="1">
      <c r="T559" s="4"/>
      <c r="U559" s="4"/>
      <c r="V559" s="4"/>
      <c r="W559" s="4"/>
      <c r="X559" s="4"/>
      <c r="BB559" s="5"/>
      <c r="BG559" s="6"/>
      <c r="CM559" s="8"/>
      <c r="CN559" s="8"/>
      <c r="CO559" s="8"/>
      <c r="CP559" s="353"/>
      <c r="CQ559" s="355"/>
      <c r="CR559" s="355"/>
      <c r="CS559" s="355"/>
      <c r="CT559" s="355"/>
      <c r="CU559" s="355"/>
      <c r="CV559" s="355"/>
      <c r="CW559" s="355"/>
      <c r="CX559" s="355"/>
      <c r="CY559" s="355"/>
      <c r="CZ559" s="355"/>
      <c r="DA559" s="355"/>
      <c r="DB559" s="355"/>
      <c r="DC559" s="355"/>
      <c r="DD559" s="355"/>
      <c r="DE559" s="355"/>
      <c r="DF559" s="355"/>
      <c r="DG559" s="355"/>
      <c r="DH559" s="355"/>
      <c r="DI559" s="355"/>
      <c r="DJ559" s="355"/>
      <c r="DK559" s="355"/>
      <c r="DL559" s="355"/>
      <c r="DM559" s="355"/>
      <c r="DN559" s="355"/>
      <c r="DO559" s="355"/>
      <c r="DP559" s="10"/>
      <c r="DQ559" s="10"/>
      <c r="DR559" s="356"/>
      <c r="DS559" s="356"/>
      <c r="DT559" s="356"/>
      <c r="DU559" s="356"/>
      <c r="DV559" s="356"/>
      <c r="DW559" s="356"/>
      <c r="DX559" s="356"/>
      <c r="DY559" s="356"/>
      <c r="DZ559" s="356"/>
      <c r="EA559" s="356"/>
      <c r="EB559" s="356"/>
      <c r="EC559" s="356"/>
      <c r="ED559" s="356"/>
      <c r="EE559" s="356"/>
      <c r="EF559" s="356"/>
      <c r="EG559" s="356"/>
      <c r="EH559" s="356"/>
      <c r="EI559" s="356"/>
      <c r="EJ559" s="356"/>
      <c r="EK559" s="356"/>
      <c r="EL559" s="356"/>
      <c r="EM559" s="356"/>
      <c r="EN559" s="356"/>
      <c r="EO559" s="356"/>
    </row>
    <row r="560" spans="20:145" ht="17.25" customHeight="1">
      <c r="T560" s="4"/>
      <c r="U560" s="4"/>
      <c r="V560" s="4"/>
      <c r="W560" s="4"/>
      <c r="X560" s="4"/>
      <c r="BB560" s="5"/>
      <c r="BG560" s="6"/>
      <c r="CM560" s="8"/>
      <c r="CN560" s="8"/>
      <c r="CO560" s="8"/>
      <c r="CP560" s="353"/>
      <c r="CQ560" s="355"/>
      <c r="CR560" s="355"/>
      <c r="CS560" s="355"/>
      <c r="CT560" s="355"/>
      <c r="CU560" s="355"/>
      <c r="CV560" s="355"/>
      <c r="CW560" s="355"/>
      <c r="CX560" s="355"/>
      <c r="CY560" s="355"/>
      <c r="CZ560" s="355"/>
      <c r="DA560" s="355"/>
      <c r="DB560" s="355"/>
      <c r="DC560" s="355"/>
      <c r="DD560" s="355"/>
      <c r="DE560" s="355"/>
      <c r="DF560" s="355"/>
      <c r="DG560" s="355"/>
      <c r="DH560" s="355"/>
      <c r="DI560" s="355"/>
      <c r="DJ560" s="355"/>
      <c r="DK560" s="355"/>
      <c r="DL560" s="355"/>
      <c r="DM560" s="355"/>
      <c r="DN560" s="355"/>
      <c r="DO560" s="355"/>
      <c r="DP560" s="10"/>
      <c r="DQ560" s="10"/>
      <c r="DR560" s="356"/>
      <c r="DS560" s="356"/>
      <c r="DT560" s="356"/>
      <c r="DU560" s="356"/>
      <c r="DV560" s="356"/>
      <c r="DW560" s="356"/>
      <c r="DX560" s="356"/>
      <c r="DY560" s="356"/>
      <c r="DZ560" s="356"/>
      <c r="EA560" s="356"/>
      <c r="EB560" s="356"/>
      <c r="EC560" s="356"/>
      <c r="ED560" s="356"/>
      <c r="EE560" s="356"/>
      <c r="EF560" s="356"/>
      <c r="EG560" s="356"/>
      <c r="EH560" s="356"/>
      <c r="EI560" s="356"/>
      <c r="EJ560" s="356"/>
      <c r="EK560" s="356"/>
      <c r="EL560" s="356"/>
      <c r="EM560" s="356"/>
      <c r="EN560" s="356"/>
      <c r="EO560" s="356"/>
    </row>
    <row r="561" spans="20:145" ht="17.25" customHeight="1">
      <c r="T561" s="4"/>
      <c r="U561" s="4"/>
      <c r="V561" s="4"/>
      <c r="W561" s="4"/>
      <c r="X561" s="4"/>
      <c r="BB561" s="5"/>
      <c r="BG561" s="6"/>
      <c r="CM561" s="8"/>
      <c r="CN561" s="8"/>
      <c r="CO561" s="8"/>
      <c r="CP561" s="353"/>
      <c r="CQ561" s="355"/>
      <c r="CR561" s="355"/>
      <c r="CS561" s="355"/>
      <c r="CT561" s="355"/>
      <c r="CU561" s="355"/>
      <c r="CV561" s="355"/>
      <c r="CW561" s="355"/>
      <c r="CX561" s="355"/>
      <c r="CY561" s="355"/>
      <c r="CZ561" s="355"/>
      <c r="DA561" s="355"/>
      <c r="DB561" s="355"/>
      <c r="DC561" s="355"/>
      <c r="DD561" s="355"/>
      <c r="DE561" s="355"/>
      <c r="DF561" s="355"/>
      <c r="DG561" s="355"/>
      <c r="DH561" s="355"/>
      <c r="DI561" s="355"/>
      <c r="DJ561" s="355"/>
      <c r="DK561" s="355"/>
      <c r="DL561" s="355"/>
      <c r="DM561" s="355"/>
      <c r="DN561" s="355"/>
      <c r="DO561" s="355"/>
      <c r="DP561" s="10"/>
      <c r="DQ561" s="10"/>
      <c r="DR561" s="356"/>
      <c r="DS561" s="356"/>
      <c r="DT561" s="356"/>
      <c r="DU561" s="356"/>
      <c r="DV561" s="356"/>
      <c r="DW561" s="356"/>
      <c r="DX561" s="356"/>
      <c r="DY561" s="356"/>
      <c r="DZ561" s="356"/>
      <c r="EA561" s="356"/>
      <c r="EB561" s="356"/>
      <c r="EC561" s="356"/>
      <c r="ED561" s="356"/>
      <c r="EE561" s="356"/>
      <c r="EF561" s="356"/>
      <c r="EG561" s="356"/>
      <c r="EH561" s="356"/>
      <c r="EI561" s="356"/>
      <c r="EJ561" s="356"/>
      <c r="EK561" s="356"/>
      <c r="EL561" s="356"/>
      <c r="EM561" s="356"/>
      <c r="EN561" s="356"/>
      <c r="EO561" s="356"/>
    </row>
    <row r="562" spans="20:145" ht="17.25" customHeight="1">
      <c r="T562" s="4"/>
      <c r="U562" s="4"/>
      <c r="V562" s="4"/>
      <c r="W562" s="4"/>
      <c r="X562" s="4"/>
      <c r="BB562" s="5"/>
      <c r="BG562" s="6"/>
      <c r="CM562" s="8"/>
      <c r="CN562" s="8"/>
      <c r="CO562" s="8"/>
      <c r="CP562" s="353"/>
      <c r="CQ562" s="355"/>
      <c r="CR562" s="355"/>
      <c r="CS562" s="355"/>
      <c r="CT562" s="355"/>
      <c r="CU562" s="355"/>
      <c r="CV562" s="355"/>
      <c r="CW562" s="355"/>
      <c r="CX562" s="355"/>
      <c r="CY562" s="355"/>
      <c r="CZ562" s="355"/>
      <c r="DA562" s="355"/>
      <c r="DB562" s="355"/>
      <c r="DC562" s="355"/>
      <c r="DD562" s="355"/>
      <c r="DE562" s="355"/>
      <c r="DF562" s="355"/>
      <c r="DG562" s="355"/>
      <c r="DH562" s="355"/>
      <c r="DI562" s="355"/>
      <c r="DJ562" s="355"/>
      <c r="DK562" s="355"/>
      <c r="DL562" s="355"/>
      <c r="DM562" s="355"/>
      <c r="DN562" s="355"/>
      <c r="DO562" s="355"/>
      <c r="DP562" s="10"/>
      <c r="DQ562" s="10"/>
      <c r="DR562" s="356"/>
      <c r="DS562" s="356"/>
      <c r="DT562" s="356"/>
      <c r="DU562" s="356"/>
      <c r="DV562" s="356"/>
      <c r="DW562" s="356"/>
      <c r="DX562" s="356"/>
      <c r="DY562" s="356"/>
      <c r="DZ562" s="356"/>
      <c r="EA562" s="356"/>
      <c r="EB562" s="356"/>
      <c r="EC562" s="356"/>
      <c r="ED562" s="356"/>
      <c r="EE562" s="356"/>
      <c r="EF562" s="356"/>
      <c r="EG562" s="356"/>
      <c r="EH562" s="356"/>
      <c r="EI562" s="356"/>
      <c r="EJ562" s="356"/>
      <c r="EK562" s="356"/>
      <c r="EL562" s="356"/>
      <c r="EM562" s="356"/>
      <c r="EN562" s="356"/>
      <c r="EO562" s="356"/>
    </row>
    <row r="563" spans="20:145" ht="17.25" customHeight="1">
      <c r="T563" s="4"/>
      <c r="U563" s="4"/>
      <c r="V563" s="4"/>
      <c r="W563" s="4"/>
      <c r="X563" s="4"/>
      <c r="BB563" s="5"/>
      <c r="BG563" s="6"/>
      <c r="CM563" s="8"/>
      <c r="CN563" s="8"/>
      <c r="CO563" s="8"/>
      <c r="CP563" s="353"/>
      <c r="CQ563" s="355"/>
      <c r="CR563" s="355"/>
      <c r="CS563" s="355"/>
      <c r="CT563" s="355"/>
      <c r="CU563" s="355"/>
      <c r="CV563" s="355"/>
      <c r="CW563" s="355"/>
      <c r="CX563" s="355"/>
      <c r="CY563" s="355"/>
      <c r="CZ563" s="355"/>
      <c r="DA563" s="355"/>
      <c r="DB563" s="355"/>
      <c r="DC563" s="355"/>
      <c r="DD563" s="355"/>
      <c r="DE563" s="355"/>
      <c r="DF563" s="355"/>
      <c r="DG563" s="355"/>
      <c r="DH563" s="355"/>
      <c r="DI563" s="355"/>
      <c r="DJ563" s="355"/>
      <c r="DK563" s="355"/>
      <c r="DL563" s="355"/>
      <c r="DM563" s="355"/>
      <c r="DN563" s="355"/>
      <c r="DO563" s="355"/>
      <c r="DP563" s="10"/>
      <c r="DQ563" s="10"/>
      <c r="DR563" s="356"/>
      <c r="DS563" s="356"/>
      <c r="DT563" s="356"/>
      <c r="DU563" s="356"/>
      <c r="DV563" s="356"/>
      <c r="DW563" s="356"/>
      <c r="DX563" s="356"/>
      <c r="DY563" s="356"/>
      <c r="DZ563" s="356"/>
      <c r="EA563" s="356"/>
      <c r="EB563" s="356"/>
      <c r="EC563" s="356"/>
      <c r="ED563" s="356"/>
      <c r="EE563" s="356"/>
      <c r="EF563" s="356"/>
      <c r="EG563" s="356"/>
      <c r="EH563" s="356"/>
      <c r="EI563" s="356"/>
      <c r="EJ563" s="356"/>
      <c r="EK563" s="356"/>
      <c r="EL563" s="356"/>
      <c r="EM563" s="356"/>
      <c r="EN563" s="356"/>
      <c r="EO563" s="356"/>
    </row>
    <row r="564" spans="20:145" ht="17.25" customHeight="1">
      <c r="T564" s="4"/>
      <c r="U564" s="4"/>
      <c r="V564" s="4"/>
      <c r="W564" s="4"/>
      <c r="X564" s="4"/>
      <c r="BB564" s="5"/>
      <c r="BG564" s="6"/>
      <c r="CM564" s="8"/>
      <c r="CN564" s="8"/>
      <c r="CO564" s="8"/>
      <c r="CP564" s="353"/>
      <c r="CQ564" s="355"/>
      <c r="CR564" s="355"/>
      <c r="CS564" s="355"/>
      <c r="CT564" s="355"/>
      <c r="CU564" s="355"/>
      <c r="CV564" s="355"/>
      <c r="CW564" s="355"/>
      <c r="CX564" s="355"/>
      <c r="CY564" s="355"/>
      <c r="CZ564" s="355"/>
      <c r="DA564" s="355"/>
      <c r="DB564" s="355"/>
      <c r="DC564" s="355"/>
      <c r="DD564" s="355"/>
      <c r="DE564" s="355"/>
      <c r="DF564" s="355"/>
      <c r="DG564" s="355"/>
      <c r="DH564" s="355"/>
      <c r="DI564" s="355"/>
      <c r="DJ564" s="355"/>
      <c r="DK564" s="355"/>
      <c r="DL564" s="355"/>
      <c r="DM564" s="355"/>
      <c r="DN564" s="355"/>
      <c r="DO564" s="355"/>
      <c r="DP564" s="10"/>
      <c r="DQ564" s="10"/>
      <c r="DR564" s="356"/>
      <c r="DS564" s="356"/>
      <c r="DT564" s="356"/>
      <c r="DU564" s="356"/>
      <c r="DV564" s="356"/>
      <c r="DW564" s="356"/>
      <c r="DX564" s="356"/>
      <c r="DY564" s="356"/>
      <c r="DZ564" s="356"/>
      <c r="EA564" s="356"/>
      <c r="EB564" s="356"/>
      <c r="EC564" s="356"/>
      <c r="ED564" s="356"/>
      <c r="EE564" s="356"/>
      <c r="EF564" s="356"/>
      <c r="EG564" s="356"/>
      <c r="EH564" s="356"/>
      <c r="EI564" s="356"/>
      <c r="EJ564" s="356"/>
      <c r="EK564" s="356"/>
      <c r="EL564" s="356"/>
      <c r="EM564" s="356"/>
      <c r="EN564" s="356"/>
      <c r="EO564" s="356"/>
    </row>
    <row r="565" spans="20:145" ht="17.25" customHeight="1">
      <c r="T565" s="4"/>
      <c r="U565" s="4"/>
      <c r="V565" s="4"/>
      <c r="W565" s="4"/>
      <c r="X565" s="4"/>
      <c r="BB565" s="5"/>
      <c r="BG565" s="6"/>
      <c r="CM565" s="8"/>
      <c r="CN565" s="8"/>
      <c r="CO565" s="8"/>
      <c r="CP565" s="353"/>
      <c r="CQ565" s="355"/>
      <c r="CR565" s="355"/>
      <c r="CS565" s="355"/>
      <c r="CT565" s="355"/>
      <c r="CU565" s="355"/>
      <c r="CV565" s="355"/>
      <c r="CW565" s="355"/>
      <c r="CX565" s="355"/>
      <c r="CY565" s="355"/>
      <c r="CZ565" s="355"/>
      <c r="DA565" s="355"/>
      <c r="DB565" s="355"/>
      <c r="DC565" s="355"/>
      <c r="DD565" s="355"/>
      <c r="DE565" s="355"/>
      <c r="DF565" s="355"/>
      <c r="DG565" s="355"/>
      <c r="DH565" s="355"/>
      <c r="DI565" s="355"/>
      <c r="DJ565" s="355"/>
      <c r="DK565" s="355"/>
      <c r="DL565" s="355"/>
      <c r="DM565" s="355"/>
      <c r="DN565" s="355"/>
      <c r="DO565" s="355"/>
      <c r="DP565" s="10"/>
      <c r="DQ565" s="10"/>
      <c r="DR565" s="356"/>
      <c r="DS565" s="356"/>
      <c r="DT565" s="356"/>
      <c r="DU565" s="356"/>
      <c r="DV565" s="356"/>
      <c r="DW565" s="356"/>
      <c r="DX565" s="356"/>
      <c r="DY565" s="356"/>
      <c r="DZ565" s="356"/>
      <c r="EA565" s="356"/>
      <c r="EB565" s="356"/>
      <c r="EC565" s="356"/>
      <c r="ED565" s="356"/>
      <c r="EE565" s="356"/>
      <c r="EF565" s="356"/>
      <c r="EG565" s="356"/>
      <c r="EH565" s="356"/>
      <c r="EI565" s="356"/>
      <c r="EJ565" s="356"/>
      <c r="EK565" s="356"/>
      <c r="EL565" s="356"/>
      <c r="EM565" s="356"/>
      <c r="EN565" s="356"/>
      <c r="EO565" s="356"/>
    </row>
    <row r="566" spans="20:145" ht="17.25" customHeight="1">
      <c r="T566" s="4"/>
      <c r="U566" s="4"/>
      <c r="V566" s="4"/>
      <c r="W566" s="4"/>
      <c r="X566" s="4"/>
      <c r="BB566" s="5"/>
      <c r="BG566" s="6"/>
      <c r="CM566" s="8"/>
      <c r="CN566" s="8"/>
      <c r="CO566" s="8"/>
      <c r="CP566" s="353"/>
      <c r="CQ566" s="355"/>
      <c r="CR566" s="355"/>
      <c r="CS566" s="355"/>
      <c r="CT566" s="355"/>
      <c r="CU566" s="355"/>
      <c r="CV566" s="355"/>
      <c r="CW566" s="355"/>
      <c r="CX566" s="355"/>
      <c r="CY566" s="355"/>
      <c r="CZ566" s="355"/>
      <c r="DA566" s="355"/>
      <c r="DB566" s="355"/>
      <c r="DC566" s="355"/>
      <c r="DD566" s="355"/>
      <c r="DE566" s="355"/>
      <c r="DF566" s="355"/>
      <c r="DG566" s="355"/>
      <c r="DH566" s="355"/>
      <c r="DI566" s="355"/>
      <c r="DJ566" s="355"/>
      <c r="DK566" s="355"/>
      <c r="DL566" s="355"/>
      <c r="DM566" s="355"/>
      <c r="DN566" s="355"/>
      <c r="DO566" s="355"/>
      <c r="DP566" s="10"/>
      <c r="DQ566" s="10"/>
      <c r="DR566" s="356"/>
      <c r="DS566" s="356"/>
      <c r="DT566" s="356"/>
      <c r="DU566" s="356"/>
      <c r="DV566" s="356"/>
      <c r="DW566" s="356"/>
      <c r="DX566" s="356"/>
      <c r="DY566" s="356"/>
      <c r="DZ566" s="356"/>
      <c r="EA566" s="356"/>
      <c r="EB566" s="356"/>
      <c r="EC566" s="356"/>
      <c r="ED566" s="356"/>
      <c r="EE566" s="356"/>
      <c r="EF566" s="356"/>
      <c r="EG566" s="356"/>
      <c r="EH566" s="356"/>
      <c r="EI566" s="356"/>
      <c r="EJ566" s="356"/>
      <c r="EK566" s="356"/>
      <c r="EL566" s="356"/>
      <c r="EM566" s="356"/>
      <c r="EN566" s="356"/>
      <c r="EO566" s="356"/>
    </row>
    <row r="567" spans="20:145" ht="17.25" customHeight="1">
      <c r="T567" s="4"/>
      <c r="U567" s="4"/>
      <c r="V567" s="4"/>
      <c r="W567" s="4"/>
      <c r="X567" s="4"/>
      <c r="BB567" s="5"/>
      <c r="BG567" s="6"/>
      <c r="CM567" s="8"/>
      <c r="CN567" s="8"/>
      <c r="CO567" s="8"/>
      <c r="CP567" s="353"/>
      <c r="CQ567" s="355"/>
      <c r="CR567" s="355"/>
      <c r="CS567" s="355"/>
      <c r="CT567" s="355"/>
      <c r="CU567" s="355"/>
      <c r="CV567" s="355"/>
      <c r="CW567" s="355"/>
      <c r="CX567" s="355"/>
      <c r="CY567" s="355"/>
      <c r="CZ567" s="355"/>
      <c r="DA567" s="355"/>
      <c r="DB567" s="355"/>
      <c r="DC567" s="355"/>
      <c r="DD567" s="355"/>
      <c r="DE567" s="355"/>
      <c r="DF567" s="355"/>
      <c r="DG567" s="355"/>
      <c r="DH567" s="355"/>
      <c r="DI567" s="355"/>
      <c r="DJ567" s="355"/>
      <c r="DK567" s="355"/>
      <c r="DL567" s="355"/>
      <c r="DM567" s="355"/>
      <c r="DN567" s="355"/>
      <c r="DO567" s="355"/>
      <c r="DP567" s="10"/>
      <c r="DQ567" s="10"/>
      <c r="DR567" s="356"/>
      <c r="DS567" s="356"/>
      <c r="DT567" s="356"/>
      <c r="DU567" s="356"/>
      <c r="DV567" s="356"/>
      <c r="DW567" s="356"/>
      <c r="DX567" s="356"/>
      <c r="DY567" s="356"/>
      <c r="DZ567" s="356"/>
      <c r="EA567" s="356"/>
      <c r="EB567" s="356"/>
      <c r="EC567" s="356"/>
      <c r="ED567" s="356"/>
      <c r="EE567" s="356"/>
      <c r="EF567" s="356"/>
      <c r="EG567" s="356"/>
      <c r="EH567" s="356"/>
      <c r="EI567" s="356"/>
      <c r="EJ567" s="356"/>
      <c r="EK567" s="356"/>
      <c r="EL567" s="356"/>
      <c r="EM567" s="356"/>
      <c r="EN567" s="356"/>
      <c r="EO567" s="356"/>
    </row>
    <row r="568" spans="20:145" ht="17.25" customHeight="1">
      <c r="T568" s="4"/>
      <c r="U568" s="4"/>
      <c r="V568" s="4"/>
      <c r="W568" s="4"/>
      <c r="X568" s="4"/>
      <c r="BB568" s="5"/>
      <c r="BG568" s="6"/>
      <c r="CM568" s="8"/>
      <c r="CN568" s="8"/>
      <c r="CO568" s="8"/>
      <c r="CP568" s="353"/>
      <c r="CQ568" s="355"/>
      <c r="CR568" s="355"/>
      <c r="CS568" s="355"/>
      <c r="CT568" s="355"/>
      <c r="CU568" s="355"/>
      <c r="CV568" s="355"/>
      <c r="CW568" s="355"/>
      <c r="CX568" s="355"/>
      <c r="CY568" s="355"/>
      <c r="CZ568" s="355"/>
      <c r="DA568" s="355"/>
      <c r="DB568" s="355"/>
      <c r="DC568" s="355"/>
      <c r="DD568" s="355"/>
      <c r="DE568" s="355"/>
      <c r="DF568" s="355"/>
      <c r="DG568" s="355"/>
      <c r="DH568" s="355"/>
      <c r="DI568" s="355"/>
      <c r="DJ568" s="355"/>
      <c r="DK568" s="355"/>
      <c r="DL568" s="355"/>
      <c r="DM568" s="355"/>
      <c r="DN568" s="355"/>
      <c r="DO568" s="355"/>
      <c r="DP568" s="10"/>
      <c r="DQ568" s="10"/>
      <c r="DR568" s="356"/>
      <c r="DS568" s="356"/>
      <c r="DT568" s="356"/>
      <c r="DU568" s="356"/>
      <c r="DV568" s="356"/>
      <c r="DW568" s="356"/>
      <c r="DX568" s="356"/>
      <c r="DY568" s="356"/>
      <c r="DZ568" s="356"/>
      <c r="EA568" s="356"/>
      <c r="EB568" s="356"/>
      <c r="EC568" s="356"/>
      <c r="ED568" s="356"/>
      <c r="EE568" s="356"/>
      <c r="EF568" s="356"/>
      <c r="EG568" s="356"/>
      <c r="EH568" s="356"/>
      <c r="EI568" s="356"/>
      <c r="EJ568" s="356"/>
      <c r="EK568" s="356"/>
      <c r="EL568" s="356"/>
      <c r="EM568" s="356"/>
      <c r="EN568" s="356"/>
      <c r="EO568" s="356"/>
    </row>
    <row r="569" spans="20:145" ht="17.25" customHeight="1">
      <c r="T569" s="4"/>
      <c r="U569" s="4"/>
      <c r="V569" s="4"/>
      <c r="W569" s="4"/>
      <c r="X569" s="4"/>
      <c r="BB569" s="5"/>
      <c r="BG569" s="6"/>
      <c r="CM569" s="8"/>
      <c r="CN569" s="8"/>
      <c r="CO569" s="8"/>
      <c r="CP569" s="353"/>
      <c r="CQ569" s="355"/>
      <c r="CR569" s="355"/>
      <c r="CS569" s="355"/>
      <c r="CT569" s="355"/>
      <c r="CU569" s="355"/>
      <c r="CV569" s="355"/>
      <c r="CW569" s="355"/>
      <c r="CX569" s="355"/>
      <c r="CY569" s="355"/>
      <c r="CZ569" s="355"/>
      <c r="DA569" s="355"/>
      <c r="DB569" s="355"/>
      <c r="DC569" s="355"/>
      <c r="DD569" s="355"/>
      <c r="DE569" s="355"/>
      <c r="DF569" s="355"/>
      <c r="DG569" s="355"/>
      <c r="DH569" s="355"/>
      <c r="DI569" s="355"/>
      <c r="DJ569" s="355"/>
      <c r="DK569" s="355"/>
      <c r="DL569" s="355"/>
      <c r="DM569" s="355"/>
      <c r="DN569" s="355"/>
      <c r="DO569" s="355"/>
      <c r="DP569" s="10"/>
      <c r="DQ569" s="10"/>
      <c r="DR569" s="356"/>
      <c r="DS569" s="356"/>
      <c r="DT569" s="356"/>
      <c r="DU569" s="356"/>
      <c r="DV569" s="356"/>
      <c r="DW569" s="356"/>
      <c r="DX569" s="356"/>
      <c r="DY569" s="356"/>
      <c r="DZ569" s="356"/>
      <c r="EA569" s="356"/>
      <c r="EB569" s="356"/>
      <c r="EC569" s="356"/>
      <c r="ED569" s="356"/>
      <c r="EE569" s="356"/>
      <c r="EF569" s="356"/>
      <c r="EG569" s="356"/>
      <c r="EH569" s="356"/>
      <c r="EI569" s="356"/>
      <c r="EJ569" s="356"/>
      <c r="EK569" s="356"/>
      <c r="EL569" s="356"/>
      <c r="EM569" s="356"/>
      <c r="EN569" s="356"/>
      <c r="EO569" s="356"/>
    </row>
    <row r="570" spans="20:145" ht="17.25" customHeight="1">
      <c r="T570" s="4"/>
      <c r="U570" s="4"/>
      <c r="V570" s="4"/>
      <c r="W570" s="4"/>
      <c r="X570" s="4"/>
      <c r="BB570" s="5"/>
      <c r="BG570" s="6"/>
      <c r="CM570" s="8"/>
      <c r="CN570" s="8"/>
      <c r="CO570" s="8"/>
      <c r="CP570" s="353"/>
      <c r="CQ570" s="355"/>
      <c r="CR570" s="355"/>
      <c r="CS570" s="355"/>
      <c r="CT570" s="355"/>
      <c r="CU570" s="355"/>
      <c r="CV570" s="355"/>
      <c r="CW570" s="355"/>
      <c r="CX570" s="355"/>
      <c r="CY570" s="355"/>
      <c r="CZ570" s="355"/>
      <c r="DA570" s="355"/>
      <c r="DB570" s="355"/>
      <c r="DC570" s="355"/>
      <c r="DD570" s="355"/>
      <c r="DE570" s="355"/>
      <c r="DF570" s="355"/>
      <c r="DG570" s="355"/>
      <c r="DH570" s="355"/>
      <c r="DI570" s="355"/>
      <c r="DJ570" s="355"/>
      <c r="DK570" s="355"/>
      <c r="DL570" s="355"/>
      <c r="DM570" s="355"/>
      <c r="DN570" s="355"/>
      <c r="DO570" s="355"/>
      <c r="DP570" s="10"/>
      <c r="DQ570" s="10"/>
      <c r="DR570" s="356"/>
      <c r="DS570" s="356"/>
      <c r="DT570" s="356"/>
      <c r="DU570" s="356"/>
      <c r="DV570" s="356"/>
      <c r="DW570" s="356"/>
      <c r="DX570" s="356"/>
      <c r="DY570" s="356"/>
      <c r="DZ570" s="356"/>
      <c r="EA570" s="356"/>
      <c r="EB570" s="356"/>
      <c r="EC570" s="356"/>
      <c r="ED570" s="356"/>
      <c r="EE570" s="356"/>
      <c r="EF570" s="356"/>
      <c r="EG570" s="356"/>
      <c r="EH570" s="356"/>
      <c r="EI570" s="356"/>
      <c r="EJ570" s="356"/>
      <c r="EK570" s="356"/>
      <c r="EL570" s="356"/>
      <c r="EM570" s="356"/>
      <c r="EN570" s="356"/>
      <c r="EO570" s="356"/>
    </row>
    <row r="571" spans="20:145" ht="17.25" customHeight="1">
      <c r="T571" s="4"/>
      <c r="U571" s="4"/>
      <c r="V571" s="4"/>
      <c r="W571" s="4"/>
      <c r="X571" s="4"/>
      <c r="BB571" s="5"/>
      <c r="BG571" s="6"/>
      <c r="CM571" s="8"/>
      <c r="CN571" s="8"/>
      <c r="CO571" s="8"/>
      <c r="CP571" s="353"/>
      <c r="CQ571" s="355"/>
      <c r="CR571" s="355"/>
      <c r="CS571" s="355"/>
      <c r="CT571" s="355"/>
      <c r="CU571" s="355"/>
      <c r="CV571" s="355"/>
      <c r="CW571" s="355"/>
      <c r="CX571" s="355"/>
      <c r="CY571" s="355"/>
      <c r="CZ571" s="355"/>
      <c r="DA571" s="355"/>
      <c r="DB571" s="355"/>
      <c r="DC571" s="355"/>
      <c r="DD571" s="355"/>
      <c r="DE571" s="355"/>
      <c r="DF571" s="355"/>
      <c r="DG571" s="355"/>
      <c r="DH571" s="355"/>
      <c r="DI571" s="355"/>
      <c r="DJ571" s="355"/>
      <c r="DK571" s="355"/>
      <c r="DL571" s="355"/>
      <c r="DM571" s="355"/>
      <c r="DN571" s="355"/>
      <c r="DO571" s="355"/>
      <c r="DP571" s="10"/>
      <c r="DQ571" s="10"/>
      <c r="DR571" s="356"/>
      <c r="DS571" s="356"/>
      <c r="DT571" s="356"/>
      <c r="DU571" s="356"/>
      <c r="DV571" s="356"/>
      <c r="DW571" s="356"/>
      <c r="DX571" s="356"/>
      <c r="DY571" s="356"/>
      <c r="DZ571" s="356"/>
      <c r="EA571" s="356"/>
      <c r="EB571" s="356"/>
      <c r="EC571" s="356"/>
      <c r="ED571" s="356"/>
      <c r="EE571" s="356"/>
      <c r="EF571" s="356"/>
      <c r="EG571" s="356"/>
      <c r="EH571" s="356"/>
      <c r="EI571" s="356"/>
      <c r="EJ571" s="356"/>
      <c r="EK571" s="356"/>
      <c r="EL571" s="356"/>
      <c r="EM571" s="356"/>
      <c r="EN571" s="356"/>
      <c r="EO571" s="356"/>
    </row>
    <row r="572" spans="20:145" ht="17.25" customHeight="1">
      <c r="T572" s="4"/>
      <c r="U572" s="4"/>
      <c r="V572" s="4"/>
      <c r="W572" s="4"/>
      <c r="X572" s="4"/>
      <c r="BB572" s="5"/>
      <c r="BG572" s="6"/>
      <c r="CM572" s="8"/>
      <c r="CN572" s="8"/>
      <c r="CO572" s="8"/>
      <c r="CP572" s="353"/>
      <c r="CQ572" s="355"/>
      <c r="CR572" s="355"/>
      <c r="CS572" s="355"/>
      <c r="CT572" s="355"/>
      <c r="CU572" s="355"/>
      <c r="CV572" s="355"/>
      <c r="CW572" s="355"/>
      <c r="CX572" s="355"/>
      <c r="CY572" s="355"/>
      <c r="CZ572" s="355"/>
      <c r="DA572" s="355"/>
      <c r="DB572" s="355"/>
      <c r="DC572" s="355"/>
      <c r="DD572" s="355"/>
      <c r="DE572" s="355"/>
      <c r="DF572" s="355"/>
      <c r="DG572" s="355"/>
      <c r="DH572" s="355"/>
      <c r="DI572" s="355"/>
      <c r="DJ572" s="355"/>
      <c r="DK572" s="355"/>
      <c r="DL572" s="355"/>
      <c r="DM572" s="355"/>
      <c r="DN572" s="355"/>
      <c r="DO572" s="355"/>
      <c r="DP572" s="10"/>
      <c r="DQ572" s="10"/>
      <c r="DR572" s="356"/>
      <c r="DS572" s="356"/>
      <c r="DT572" s="356"/>
      <c r="DU572" s="356"/>
      <c r="DV572" s="356"/>
      <c r="DW572" s="356"/>
      <c r="DX572" s="356"/>
      <c r="DY572" s="356"/>
      <c r="DZ572" s="356"/>
      <c r="EA572" s="356"/>
      <c r="EB572" s="356"/>
      <c r="EC572" s="356"/>
      <c r="ED572" s="356"/>
      <c r="EE572" s="356"/>
      <c r="EF572" s="356"/>
      <c r="EG572" s="356"/>
      <c r="EH572" s="356"/>
      <c r="EI572" s="356"/>
      <c r="EJ572" s="356"/>
      <c r="EK572" s="356"/>
      <c r="EL572" s="356"/>
      <c r="EM572" s="356"/>
      <c r="EN572" s="356"/>
      <c r="EO572" s="356"/>
    </row>
    <row r="573" spans="20:145" ht="17.25" customHeight="1">
      <c r="T573" s="4"/>
      <c r="U573" s="4"/>
      <c r="V573" s="4"/>
      <c r="W573" s="4"/>
      <c r="X573" s="4"/>
      <c r="BB573" s="5"/>
      <c r="BG573" s="6"/>
      <c r="CM573" s="8"/>
      <c r="CN573" s="8"/>
      <c r="CO573" s="8"/>
      <c r="CP573" s="353"/>
      <c r="CQ573" s="355"/>
      <c r="CR573" s="355"/>
      <c r="CS573" s="355"/>
      <c r="CT573" s="355"/>
      <c r="CU573" s="355"/>
      <c r="CV573" s="355"/>
      <c r="CW573" s="355"/>
      <c r="CX573" s="355"/>
      <c r="CY573" s="355"/>
      <c r="CZ573" s="355"/>
      <c r="DA573" s="355"/>
      <c r="DB573" s="355"/>
      <c r="DC573" s="355"/>
      <c r="DD573" s="355"/>
      <c r="DE573" s="355"/>
      <c r="DF573" s="355"/>
      <c r="DG573" s="355"/>
      <c r="DH573" s="355"/>
      <c r="DI573" s="355"/>
      <c r="DJ573" s="355"/>
      <c r="DK573" s="355"/>
      <c r="DL573" s="355"/>
      <c r="DM573" s="355"/>
      <c r="DN573" s="355"/>
      <c r="DO573" s="355"/>
      <c r="DP573" s="10"/>
      <c r="DQ573" s="10"/>
      <c r="DR573" s="356"/>
      <c r="DS573" s="356"/>
      <c r="DT573" s="356"/>
      <c r="DU573" s="356"/>
      <c r="DV573" s="356"/>
      <c r="DW573" s="356"/>
      <c r="DX573" s="356"/>
      <c r="DY573" s="356"/>
      <c r="DZ573" s="356"/>
      <c r="EA573" s="356"/>
      <c r="EB573" s="356"/>
      <c r="EC573" s="356"/>
      <c r="ED573" s="356"/>
      <c r="EE573" s="356"/>
      <c r="EF573" s="356"/>
      <c r="EG573" s="356"/>
      <c r="EH573" s="356"/>
      <c r="EI573" s="356"/>
      <c r="EJ573" s="356"/>
      <c r="EK573" s="356"/>
      <c r="EL573" s="356"/>
      <c r="EM573" s="356"/>
      <c r="EN573" s="356"/>
      <c r="EO573" s="356"/>
    </row>
    <row r="574" spans="20:145" ht="17.25" customHeight="1">
      <c r="T574" s="4"/>
      <c r="U574" s="4"/>
      <c r="V574" s="4"/>
      <c r="W574" s="4"/>
      <c r="X574" s="4"/>
      <c r="BB574" s="5"/>
      <c r="BG574" s="6"/>
      <c r="CM574" s="8"/>
      <c r="CN574" s="8"/>
      <c r="CO574" s="8"/>
      <c r="CP574" s="353"/>
      <c r="CQ574" s="355"/>
      <c r="CR574" s="355"/>
      <c r="CS574" s="355"/>
      <c r="CT574" s="355"/>
      <c r="CU574" s="355"/>
      <c r="CV574" s="355"/>
      <c r="CW574" s="355"/>
      <c r="CX574" s="355"/>
      <c r="CY574" s="355"/>
      <c r="CZ574" s="355"/>
      <c r="DA574" s="355"/>
      <c r="DB574" s="355"/>
      <c r="DC574" s="355"/>
      <c r="DD574" s="355"/>
      <c r="DE574" s="355"/>
      <c r="DF574" s="355"/>
      <c r="DG574" s="355"/>
      <c r="DH574" s="355"/>
      <c r="DI574" s="355"/>
      <c r="DJ574" s="355"/>
      <c r="DK574" s="355"/>
      <c r="DL574" s="355"/>
      <c r="DM574" s="355"/>
      <c r="DN574" s="355"/>
      <c r="DO574" s="355"/>
      <c r="DP574" s="10"/>
      <c r="DQ574" s="10"/>
      <c r="DR574" s="356"/>
      <c r="DS574" s="356"/>
      <c r="DT574" s="356"/>
      <c r="DU574" s="356"/>
      <c r="DV574" s="356"/>
      <c r="DW574" s="356"/>
      <c r="DX574" s="356"/>
      <c r="DY574" s="356"/>
      <c r="DZ574" s="356"/>
      <c r="EA574" s="356"/>
      <c r="EB574" s="356"/>
      <c r="EC574" s="356"/>
      <c r="ED574" s="356"/>
      <c r="EE574" s="356"/>
      <c r="EF574" s="356"/>
      <c r="EG574" s="356"/>
      <c r="EH574" s="356"/>
      <c r="EI574" s="356"/>
      <c r="EJ574" s="356"/>
      <c r="EK574" s="356"/>
      <c r="EL574" s="356"/>
      <c r="EM574" s="356"/>
      <c r="EN574" s="356"/>
      <c r="EO574" s="356"/>
    </row>
    <row r="575" spans="20:145" ht="17.25" customHeight="1">
      <c r="T575" s="4"/>
      <c r="U575" s="4"/>
      <c r="V575" s="4"/>
      <c r="W575" s="4"/>
      <c r="X575" s="4"/>
      <c r="BB575" s="5"/>
      <c r="BG575" s="6"/>
      <c r="CM575" s="8"/>
      <c r="CN575" s="8"/>
      <c r="CO575" s="8"/>
      <c r="CP575" s="353"/>
      <c r="CQ575" s="355"/>
      <c r="CR575" s="355"/>
      <c r="CS575" s="355"/>
      <c r="CT575" s="355"/>
      <c r="CU575" s="355"/>
      <c r="CV575" s="355"/>
      <c r="CW575" s="355"/>
      <c r="CX575" s="355"/>
      <c r="CY575" s="355"/>
      <c r="CZ575" s="355"/>
      <c r="DA575" s="355"/>
      <c r="DB575" s="355"/>
      <c r="DC575" s="355"/>
      <c r="DD575" s="355"/>
      <c r="DE575" s="355"/>
      <c r="DF575" s="355"/>
      <c r="DG575" s="355"/>
      <c r="DH575" s="355"/>
      <c r="DI575" s="355"/>
      <c r="DJ575" s="355"/>
      <c r="DK575" s="355"/>
      <c r="DL575" s="355"/>
      <c r="DM575" s="355"/>
      <c r="DN575" s="355"/>
      <c r="DO575" s="355"/>
      <c r="DP575" s="10"/>
      <c r="DQ575" s="10"/>
      <c r="DR575" s="356"/>
      <c r="DS575" s="356"/>
      <c r="DT575" s="356"/>
      <c r="DU575" s="356"/>
      <c r="DV575" s="356"/>
      <c r="DW575" s="356"/>
      <c r="DX575" s="356"/>
      <c r="DY575" s="356"/>
      <c r="DZ575" s="356"/>
      <c r="EA575" s="356"/>
      <c r="EB575" s="356"/>
      <c r="EC575" s="356"/>
      <c r="ED575" s="356"/>
      <c r="EE575" s="356"/>
      <c r="EF575" s="356"/>
      <c r="EG575" s="356"/>
      <c r="EH575" s="356"/>
      <c r="EI575" s="356"/>
      <c r="EJ575" s="356"/>
      <c r="EK575" s="356"/>
      <c r="EL575" s="356"/>
      <c r="EM575" s="356"/>
      <c r="EN575" s="356"/>
      <c r="EO575" s="356"/>
    </row>
    <row r="576" spans="20:145" ht="17.25" customHeight="1">
      <c r="T576" s="4"/>
      <c r="U576" s="4"/>
      <c r="V576" s="4"/>
      <c r="W576" s="4"/>
      <c r="X576" s="4"/>
      <c r="BB576" s="5"/>
      <c r="BG576" s="6"/>
      <c r="CM576" s="8"/>
      <c r="CN576" s="8"/>
      <c r="CO576" s="8"/>
      <c r="CP576" s="353"/>
      <c r="CQ576" s="355"/>
      <c r="CR576" s="355"/>
      <c r="CS576" s="355"/>
      <c r="CT576" s="355"/>
      <c r="CU576" s="355"/>
      <c r="CV576" s="355"/>
      <c r="CW576" s="355"/>
      <c r="CX576" s="355"/>
      <c r="CY576" s="355"/>
      <c r="CZ576" s="355"/>
      <c r="DA576" s="355"/>
      <c r="DB576" s="355"/>
      <c r="DC576" s="355"/>
      <c r="DD576" s="355"/>
      <c r="DE576" s="355"/>
      <c r="DF576" s="355"/>
      <c r="DG576" s="355"/>
      <c r="DH576" s="355"/>
      <c r="DI576" s="355"/>
      <c r="DJ576" s="355"/>
      <c r="DK576" s="355"/>
      <c r="DL576" s="355"/>
      <c r="DM576" s="355"/>
      <c r="DN576" s="355"/>
      <c r="DO576" s="355"/>
      <c r="DP576" s="10"/>
      <c r="DQ576" s="10"/>
      <c r="DR576" s="356"/>
      <c r="DS576" s="356"/>
      <c r="DT576" s="356"/>
      <c r="DU576" s="356"/>
      <c r="DV576" s="356"/>
      <c r="DW576" s="356"/>
      <c r="DX576" s="356"/>
      <c r="DY576" s="356"/>
      <c r="DZ576" s="356"/>
      <c r="EA576" s="356"/>
      <c r="EB576" s="356"/>
      <c r="EC576" s="356"/>
      <c r="ED576" s="356"/>
      <c r="EE576" s="356"/>
      <c r="EF576" s="356"/>
      <c r="EG576" s="356"/>
      <c r="EH576" s="356"/>
      <c r="EI576" s="356"/>
      <c r="EJ576" s="356"/>
      <c r="EK576" s="356"/>
      <c r="EL576" s="356"/>
      <c r="EM576" s="356"/>
      <c r="EN576" s="356"/>
      <c r="EO576" s="356"/>
    </row>
    <row r="577" spans="20:145" ht="17.25" customHeight="1">
      <c r="T577" s="4"/>
      <c r="U577" s="4"/>
      <c r="V577" s="4"/>
      <c r="W577" s="4"/>
      <c r="X577" s="4"/>
      <c r="BB577" s="5"/>
      <c r="BG577" s="6"/>
      <c r="CM577" s="8"/>
      <c r="CN577" s="8"/>
      <c r="CO577" s="8"/>
      <c r="CP577" s="353"/>
      <c r="CQ577" s="355"/>
      <c r="CR577" s="355"/>
      <c r="CS577" s="355"/>
      <c r="CT577" s="355"/>
      <c r="CU577" s="355"/>
      <c r="CV577" s="355"/>
      <c r="CW577" s="355"/>
      <c r="CX577" s="355"/>
      <c r="CY577" s="355"/>
      <c r="CZ577" s="355"/>
      <c r="DA577" s="355"/>
      <c r="DB577" s="355"/>
      <c r="DC577" s="355"/>
      <c r="DD577" s="355"/>
      <c r="DE577" s="355"/>
      <c r="DF577" s="355"/>
      <c r="DG577" s="355"/>
      <c r="DH577" s="355"/>
      <c r="DI577" s="355"/>
      <c r="DJ577" s="355"/>
      <c r="DK577" s="355"/>
      <c r="DL577" s="355"/>
      <c r="DM577" s="355"/>
      <c r="DN577" s="355"/>
      <c r="DO577" s="355"/>
      <c r="DP577" s="10"/>
      <c r="DQ577" s="10"/>
      <c r="DR577" s="356"/>
      <c r="DS577" s="356"/>
      <c r="DT577" s="356"/>
      <c r="DU577" s="356"/>
      <c r="DV577" s="356"/>
      <c r="DW577" s="356"/>
      <c r="DX577" s="356"/>
      <c r="DY577" s="356"/>
      <c r="DZ577" s="356"/>
      <c r="EA577" s="356"/>
      <c r="EB577" s="356"/>
      <c r="EC577" s="356"/>
      <c r="ED577" s="356"/>
      <c r="EE577" s="356"/>
      <c r="EF577" s="356"/>
      <c r="EG577" s="356"/>
      <c r="EH577" s="356"/>
      <c r="EI577" s="356"/>
      <c r="EJ577" s="356"/>
      <c r="EK577" s="356"/>
      <c r="EL577" s="356"/>
      <c r="EM577" s="356"/>
      <c r="EN577" s="356"/>
      <c r="EO577" s="356"/>
    </row>
    <row r="578" spans="20:145" ht="17.25" customHeight="1">
      <c r="T578" s="4"/>
      <c r="U578" s="4"/>
      <c r="V578" s="4"/>
      <c r="W578" s="4"/>
      <c r="X578" s="4"/>
      <c r="BB578" s="5"/>
      <c r="BG578" s="6"/>
      <c r="CM578" s="8"/>
      <c r="CN578" s="8"/>
      <c r="CO578" s="8"/>
      <c r="CP578" s="353"/>
      <c r="CQ578" s="355"/>
      <c r="CR578" s="355"/>
      <c r="CS578" s="355"/>
      <c r="CT578" s="355"/>
      <c r="CU578" s="355"/>
      <c r="CV578" s="355"/>
      <c r="CW578" s="355"/>
      <c r="CX578" s="355"/>
      <c r="CY578" s="355"/>
      <c r="CZ578" s="355"/>
      <c r="DA578" s="355"/>
      <c r="DB578" s="355"/>
      <c r="DC578" s="355"/>
      <c r="DD578" s="355"/>
      <c r="DE578" s="355"/>
      <c r="DF578" s="355"/>
      <c r="DG578" s="355"/>
      <c r="DH578" s="355"/>
      <c r="DI578" s="355"/>
      <c r="DJ578" s="355"/>
      <c r="DK578" s="355"/>
      <c r="DL578" s="355"/>
      <c r="DM578" s="355"/>
      <c r="DN578" s="355"/>
      <c r="DO578" s="355"/>
      <c r="DP578" s="10"/>
      <c r="DQ578" s="10"/>
      <c r="DR578" s="356"/>
      <c r="DS578" s="356"/>
      <c r="DT578" s="356"/>
      <c r="DU578" s="356"/>
      <c r="DV578" s="356"/>
      <c r="DW578" s="356"/>
      <c r="DX578" s="356"/>
      <c r="DY578" s="356"/>
      <c r="DZ578" s="356"/>
      <c r="EA578" s="356"/>
      <c r="EB578" s="356"/>
      <c r="EC578" s="356"/>
      <c r="ED578" s="356"/>
      <c r="EE578" s="356"/>
      <c r="EF578" s="356"/>
      <c r="EG578" s="356"/>
      <c r="EH578" s="356"/>
      <c r="EI578" s="356"/>
      <c r="EJ578" s="356"/>
      <c r="EK578" s="356"/>
      <c r="EL578" s="356"/>
      <c r="EM578" s="356"/>
      <c r="EN578" s="356"/>
      <c r="EO578" s="356"/>
    </row>
    <row r="579" spans="20:145" ht="17.25" customHeight="1">
      <c r="T579" s="4"/>
      <c r="U579" s="4"/>
      <c r="V579" s="4"/>
      <c r="W579" s="4"/>
      <c r="X579" s="4"/>
      <c r="BB579" s="5"/>
      <c r="BG579" s="6"/>
      <c r="CM579" s="8"/>
      <c r="CN579" s="8"/>
      <c r="CO579" s="8"/>
      <c r="CP579" s="353"/>
      <c r="CQ579" s="355"/>
      <c r="CR579" s="355"/>
      <c r="CS579" s="355"/>
      <c r="CT579" s="355"/>
      <c r="CU579" s="355"/>
      <c r="CV579" s="355"/>
      <c r="CW579" s="355"/>
      <c r="CX579" s="355"/>
      <c r="CY579" s="355"/>
      <c r="CZ579" s="355"/>
      <c r="DA579" s="355"/>
      <c r="DB579" s="355"/>
      <c r="DC579" s="355"/>
      <c r="DD579" s="355"/>
      <c r="DE579" s="355"/>
      <c r="DF579" s="355"/>
      <c r="DG579" s="355"/>
      <c r="DH579" s="355"/>
      <c r="DI579" s="355"/>
      <c r="DJ579" s="355"/>
      <c r="DK579" s="355"/>
      <c r="DL579" s="355"/>
      <c r="DM579" s="355"/>
      <c r="DN579" s="355"/>
      <c r="DO579" s="355"/>
      <c r="DP579" s="10"/>
      <c r="DQ579" s="10"/>
      <c r="DR579" s="356"/>
      <c r="DS579" s="356"/>
      <c r="DT579" s="356"/>
      <c r="DU579" s="356"/>
      <c r="DV579" s="356"/>
      <c r="DW579" s="356"/>
      <c r="DX579" s="356"/>
      <c r="DY579" s="356"/>
      <c r="DZ579" s="356"/>
      <c r="EA579" s="356"/>
      <c r="EB579" s="356"/>
      <c r="EC579" s="356"/>
      <c r="ED579" s="356"/>
      <c r="EE579" s="356"/>
      <c r="EF579" s="356"/>
      <c r="EG579" s="356"/>
      <c r="EH579" s="356"/>
      <c r="EI579" s="356"/>
      <c r="EJ579" s="356"/>
      <c r="EK579" s="356"/>
      <c r="EL579" s="356"/>
      <c r="EM579" s="356"/>
      <c r="EN579" s="356"/>
      <c r="EO579" s="356"/>
    </row>
    <row r="580" spans="20:145" ht="17.25" customHeight="1">
      <c r="T580" s="4"/>
      <c r="U580" s="4"/>
      <c r="V580" s="4"/>
      <c r="W580" s="4"/>
      <c r="X580" s="4"/>
      <c r="BB580" s="5"/>
      <c r="BG580" s="6"/>
      <c r="CM580" s="8"/>
      <c r="CN580" s="8"/>
      <c r="CO580" s="8"/>
      <c r="CP580" s="353"/>
      <c r="CQ580" s="355"/>
      <c r="CR580" s="355"/>
      <c r="CS580" s="355"/>
      <c r="CT580" s="355"/>
      <c r="CU580" s="355"/>
      <c r="CV580" s="355"/>
      <c r="CW580" s="355"/>
      <c r="CX580" s="355"/>
      <c r="CY580" s="355"/>
      <c r="CZ580" s="355"/>
      <c r="DA580" s="355"/>
      <c r="DB580" s="355"/>
      <c r="DC580" s="355"/>
      <c r="DD580" s="355"/>
      <c r="DE580" s="355"/>
      <c r="DF580" s="355"/>
      <c r="DG580" s="355"/>
      <c r="DH580" s="355"/>
      <c r="DI580" s="355"/>
      <c r="DJ580" s="355"/>
      <c r="DK580" s="355"/>
      <c r="DL580" s="355"/>
      <c r="DM580" s="355"/>
      <c r="DN580" s="355"/>
      <c r="DO580" s="355"/>
      <c r="DP580" s="10"/>
      <c r="DQ580" s="10"/>
      <c r="DR580" s="356"/>
      <c r="DS580" s="356"/>
      <c r="DT580" s="356"/>
      <c r="DU580" s="356"/>
      <c r="DV580" s="356"/>
      <c r="DW580" s="356"/>
      <c r="DX580" s="356"/>
      <c r="DY580" s="356"/>
      <c r="DZ580" s="356"/>
      <c r="EA580" s="356"/>
      <c r="EB580" s="356"/>
      <c r="EC580" s="356"/>
      <c r="ED580" s="356"/>
      <c r="EE580" s="356"/>
      <c r="EF580" s="356"/>
      <c r="EG580" s="356"/>
      <c r="EH580" s="356"/>
      <c r="EI580" s="356"/>
      <c r="EJ580" s="356"/>
      <c r="EK580" s="356"/>
      <c r="EL580" s="356"/>
      <c r="EM580" s="356"/>
      <c r="EN580" s="356"/>
      <c r="EO580" s="356"/>
    </row>
    <row r="581" spans="20:145" ht="17.25" customHeight="1">
      <c r="T581" s="4"/>
      <c r="U581" s="4"/>
      <c r="V581" s="4"/>
      <c r="W581" s="4"/>
      <c r="X581" s="4"/>
      <c r="BB581" s="5"/>
      <c r="BG581" s="6"/>
      <c r="CM581" s="8"/>
      <c r="CN581" s="8"/>
      <c r="CO581" s="8"/>
      <c r="CP581" s="353"/>
      <c r="CQ581" s="355"/>
      <c r="CR581" s="355"/>
      <c r="CS581" s="355"/>
      <c r="CT581" s="355"/>
      <c r="CU581" s="355"/>
      <c r="CV581" s="355"/>
      <c r="CW581" s="355"/>
      <c r="CX581" s="355"/>
      <c r="CY581" s="355"/>
      <c r="CZ581" s="355"/>
      <c r="DA581" s="355"/>
      <c r="DB581" s="355"/>
      <c r="DC581" s="355"/>
      <c r="DD581" s="355"/>
      <c r="DE581" s="355"/>
      <c r="DF581" s="355"/>
      <c r="DG581" s="355"/>
      <c r="DH581" s="355"/>
      <c r="DI581" s="355"/>
      <c r="DJ581" s="355"/>
      <c r="DK581" s="355"/>
      <c r="DL581" s="355"/>
      <c r="DM581" s="355"/>
      <c r="DN581" s="355"/>
      <c r="DO581" s="355"/>
      <c r="DP581" s="10"/>
      <c r="DQ581" s="10"/>
      <c r="DR581" s="356"/>
      <c r="DS581" s="356"/>
      <c r="DT581" s="356"/>
      <c r="DU581" s="356"/>
      <c r="DV581" s="356"/>
      <c r="DW581" s="356"/>
      <c r="DX581" s="356"/>
      <c r="DY581" s="356"/>
      <c r="DZ581" s="356"/>
      <c r="EA581" s="356"/>
      <c r="EB581" s="356"/>
      <c r="EC581" s="356"/>
      <c r="ED581" s="356"/>
      <c r="EE581" s="356"/>
      <c r="EF581" s="356"/>
      <c r="EG581" s="356"/>
      <c r="EH581" s="356"/>
      <c r="EI581" s="356"/>
      <c r="EJ581" s="356"/>
      <c r="EK581" s="356"/>
      <c r="EL581" s="356"/>
      <c r="EM581" s="356"/>
      <c r="EN581" s="356"/>
      <c r="EO581" s="356"/>
    </row>
    <row r="582" spans="20:145" ht="17.25" customHeight="1">
      <c r="T582" s="4"/>
      <c r="U582" s="4"/>
      <c r="V582" s="4"/>
      <c r="W582" s="4"/>
      <c r="X582" s="4"/>
      <c r="BB582" s="5"/>
      <c r="BG582" s="6"/>
      <c r="CM582" s="8"/>
      <c r="CN582" s="8"/>
      <c r="CO582" s="8"/>
      <c r="CP582" s="353"/>
      <c r="CQ582" s="355"/>
      <c r="CR582" s="355"/>
      <c r="CS582" s="355"/>
      <c r="CT582" s="355"/>
      <c r="CU582" s="355"/>
      <c r="CV582" s="355"/>
      <c r="CW582" s="355"/>
      <c r="CX582" s="355"/>
      <c r="CY582" s="355"/>
      <c r="CZ582" s="355"/>
      <c r="DA582" s="355"/>
      <c r="DB582" s="355"/>
      <c r="DC582" s="355"/>
      <c r="DD582" s="355"/>
      <c r="DE582" s="355"/>
      <c r="DF582" s="355"/>
      <c r="DG582" s="355"/>
      <c r="DH582" s="355"/>
      <c r="DI582" s="355"/>
      <c r="DJ582" s="355"/>
      <c r="DK582" s="355"/>
      <c r="DL582" s="355"/>
      <c r="DM582" s="355"/>
      <c r="DN582" s="355"/>
      <c r="DO582" s="355"/>
      <c r="DP582" s="10"/>
      <c r="DQ582" s="10"/>
      <c r="DR582" s="356"/>
      <c r="DS582" s="356"/>
      <c r="DT582" s="356"/>
      <c r="DU582" s="356"/>
      <c r="DV582" s="356"/>
      <c r="DW582" s="356"/>
      <c r="DX582" s="356"/>
      <c r="DY582" s="356"/>
      <c r="DZ582" s="356"/>
      <c r="EA582" s="356"/>
      <c r="EB582" s="356"/>
      <c r="EC582" s="356"/>
      <c r="ED582" s="356"/>
      <c r="EE582" s="356"/>
      <c r="EF582" s="356"/>
      <c r="EG582" s="356"/>
      <c r="EH582" s="356"/>
      <c r="EI582" s="356"/>
      <c r="EJ582" s="356"/>
      <c r="EK582" s="356"/>
      <c r="EL582" s="356"/>
      <c r="EM582" s="356"/>
      <c r="EN582" s="356"/>
      <c r="EO582" s="356"/>
    </row>
    <row r="583" spans="20:145" ht="17.25" customHeight="1">
      <c r="T583" s="4"/>
      <c r="U583" s="4"/>
      <c r="V583" s="4"/>
      <c r="W583" s="4"/>
      <c r="X583" s="4"/>
      <c r="BB583" s="5"/>
      <c r="BG583" s="6"/>
      <c r="CM583" s="8"/>
      <c r="CN583" s="8"/>
      <c r="CO583" s="8"/>
      <c r="CP583" s="353"/>
      <c r="CQ583" s="355"/>
      <c r="CR583" s="355"/>
      <c r="CS583" s="355"/>
      <c r="CT583" s="355"/>
      <c r="CU583" s="355"/>
      <c r="CV583" s="355"/>
      <c r="CW583" s="355"/>
      <c r="CX583" s="355"/>
      <c r="CY583" s="355"/>
      <c r="CZ583" s="355"/>
      <c r="DA583" s="355"/>
      <c r="DB583" s="355"/>
      <c r="DC583" s="355"/>
      <c r="DD583" s="355"/>
      <c r="DE583" s="355"/>
      <c r="DF583" s="355"/>
      <c r="DG583" s="355"/>
      <c r="DH583" s="355"/>
      <c r="DI583" s="355"/>
      <c r="DJ583" s="355"/>
      <c r="DK583" s="355"/>
      <c r="DL583" s="355"/>
      <c r="DM583" s="355"/>
      <c r="DN583" s="355"/>
      <c r="DO583" s="355"/>
      <c r="DP583" s="10"/>
      <c r="DQ583" s="10"/>
      <c r="DR583" s="356"/>
      <c r="DS583" s="356"/>
      <c r="DT583" s="356"/>
      <c r="DU583" s="356"/>
      <c r="DV583" s="356"/>
      <c r="DW583" s="356"/>
      <c r="DX583" s="356"/>
      <c r="DY583" s="356"/>
      <c r="DZ583" s="356"/>
      <c r="EA583" s="356"/>
      <c r="EB583" s="356"/>
      <c r="EC583" s="356"/>
      <c r="ED583" s="356"/>
      <c r="EE583" s="356"/>
      <c r="EF583" s="356"/>
      <c r="EG583" s="356"/>
      <c r="EH583" s="356"/>
      <c r="EI583" s="356"/>
      <c r="EJ583" s="356"/>
      <c r="EK583" s="356"/>
      <c r="EL583" s="356"/>
      <c r="EM583" s="356"/>
      <c r="EN583" s="356"/>
      <c r="EO583" s="356"/>
    </row>
    <row r="584" spans="20:145" ht="17.25" customHeight="1">
      <c r="T584" s="4"/>
      <c r="U584" s="4"/>
      <c r="V584" s="4"/>
      <c r="W584" s="4"/>
      <c r="X584" s="4"/>
      <c r="BB584" s="5"/>
      <c r="BG584" s="6"/>
      <c r="CM584" s="8"/>
      <c r="CN584" s="8"/>
      <c r="CO584" s="8"/>
      <c r="CP584" s="353"/>
      <c r="CQ584" s="355"/>
      <c r="CR584" s="355"/>
      <c r="CS584" s="355"/>
      <c r="CT584" s="355"/>
      <c r="CU584" s="355"/>
      <c r="CV584" s="355"/>
      <c r="CW584" s="355"/>
      <c r="CX584" s="355"/>
      <c r="CY584" s="355"/>
      <c r="CZ584" s="355"/>
      <c r="DA584" s="355"/>
      <c r="DB584" s="355"/>
      <c r="DC584" s="355"/>
      <c r="DD584" s="355"/>
      <c r="DE584" s="355"/>
      <c r="DF584" s="355"/>
      <c r="DG584" s="355"/>
      <c r="DH584" s="355"/>
      <c r="DI584" s="355"/>
      <c r="DJ584" s="355"/>
      <c r="DK584" s="355"/>
      <c r="DL584" s="355"/>
      <c r="DM584" s="355"/>
      <c r="DN584" s="355"/>
      <c r="DO584" s="355"/>
      <c r="DP584" s="10"/>
      <c r="DQ584" s="10"/>
      <c r="DR584" s="356"/>
      <c r="DS584" s="356"/>
      <c r="DT584" s="356"/>
      <c r="DU584" s="356"/>
      <c r="DV584" s="356"/>
      <c r="DW584" s="356"/>
      <c r="DX584" s="356"/>
      <c r="DY584" s="356"/>
      <c r="DZ584" s="356"/>
      <c r="EA584" s="356"/>
      <c r="EB584" s="356"/>
      <c r="EC584" s="356"/>
      <c r="ED584" s="356"/>
      <c r="EE584" s="356"/>
      <c r="EF584" s="356"/>
      <c r="EG584" s="356"/>
      <c r="EH584" s="356"/>
      <c r="EI584" s="356"/>
      <c r="EJ584" s="356"/>
      <c r="EK584" s="356"/>
      <c r="EL584" s="356"/>
      <c r="EM584" s="356"/>
      <c r="EN584" s="356"/>
      <c r="EO584" s="356"/>
    </row>
    <row r="585" spans="20:145" ht="17.25" customHeight="1">
      <c r="T585" s="4"/>
      <c r="U585" s="4"/>
      <c r="V585" s="4"/>
      <c r="W585" s="4"/>
      <c r="X585" s="4"/>
      <c r="BB585" s="5"/>
      <c r="BG585" s="6"/>
      <c r="CM585" s="8"/>
      <c r="CN585" s="8"/>
      <c r="CO585" s="8"/>
      <c r="CP585" s="353"/>
      <c r="CQ585" s="355"/>
      <c r="CR585" s="355"/>
      <c r="CS585" s="355"/>
      <c r="CT585" s="355"/>
      <c r="CU585" s="355"/>
      <c r="CV585" s="355"/>
      <c r="CW585" s="355"/>
      <c r="CX585" s="355"/>
      <c r="CY585" s="355"/>
      <c r="CZ585" s="355"/>
      <c r="DA585" s="355"/>
      <c r="DB585" s="355"/>
      <c r="DC585" s="355"/>
      <c r="DD585" s="355"/>
      <c r="DE585" s="355"/>
      <c r="DF585" s="355"/>
      <c r="DG585" s="355"/>
      <c r="DH585" s="355"/>
      <c r="DI585" s="355"/>
      <c r="DJ585" s="355"/>
      <c r="DK585" s="355"/>
      <c r="DL585" s="355"/>
      <c r="DM585" s="355"/>
      <c r="DN585" s="355"/>
      <c r="DO585" s="355"/>
      <c r="DP585" s="10"/>
      <c r="DQ585" s="10"/>
      <c r="DR585" s="356"/>
      <c r="DS585" s="356"/>
      <c r="DT585" s="356"/>
      <c r="DU585" s="356"/>
      <c r="DV585" s="356"/>
      <c r="DW585" s="356"/>
      <c r="DX585" s="356"/>
      <c r="DY585" s="356"/>
      <c r="DZ585" s="356"/>
      <c r="EA585" s="356"/>
      <c r="EB585" s="356"/>
      <c r="EC585" s="356"/>
      <c r="ED585" s="356"/>
      <c r="EE585" s="356"/>
      <c r="EF585" s="356"/>
      <c r="EG585" s="356"/>
      <c r="EH585" s="356"/>
      <c r="EI585" s="356"/>
      <c r="EJ585" s="356"/>
      <c r="EK585" s="356"/>
      <c r="EL585" s="356"/>
      <c r="EM585" s="356"/>
      <c r="EN585" s="356"/>
      <c r="EO585" s="356"/>
    </row>
    <row r="586" spans="20:145" ht="17.25" customHeight="1">
      <c r="T586" s="4"/>
      <c r="U586" s="4"/>
      <c r="V586" s="4"/>
      <c r="W586" s="4"/>
      <c r="X586" s="4"/>
      <c r="BB586" s="5"/>
      <c r="BG586" s="6"/>
      <c r="CM586" s="8"/>
      <c r="CN586" s="8"/>
      <c r="CO586" s="8"/>
      <c r="CP586" s="353"/>
      <c r="CQ586" s="355"/>
      <c r="CR586" s="355"/>
      <c r="CS586" s="355"/>
      <c r="CT586" s="355"/>
      <c r="CU586" s="355"/>
      <c r="CV586" s="355"/>
      <c r="CW586" s="355"/>
      <c r="CX586" s="355"/>
      <c r="CY586" s="355"/>
      <c r="CZ586" s="355"/>
      <c r="DA586" s="355"/>
      <c r="DB586" s="355"/>
      <c r="DC586" s="355"/>
      <c r="DD586" s="355"/>
      <c r="DE586" s="355"/>
      <c r="DF586" s="355"/>
      <c r="DG586" s="355"/>
      <c r="DH586" s="355"/>
      <c r="DI586" s="355"/>
      <c r="DJ586" s="355"/>
      <c r="DK586" s="355"/>
      <c r="DL586" s="355"/>
      <c r="DM586" s="355"/>
      <c r="DN586" s="355"/>
      <c r="DO586" s="355"/>
      <c r="DP586" s="10"/>
      <c r="DQ586" s="10"/>
      <c r="DR586" s="356"/>
      <c r="DS586" s="356"/>
      <c r="DT586" s="356"/>
      <c r="DU586" s="356"/>
      <c r="DV586" s="356"/>
      <c r="DW586" s="356"/>
      <c r="DX586" s="356"/>
      <c r="DY586" s="356"/>
      <c r="DZ586" s="356"/>
      <c r="EA586" s="356"/>
      <c r="EB586" s="356"/>
      <c r="EC586" s="356"/>
      <c r="ED586" s="356"/>
      <c r="EE586" s="356"/>
      <c r="EF586" s="356"/>
      <c r="EG586" s="356"/>
      <c r="EH586" s="356"/>
      <c r="EI586" s="356"/>
      <c r="EJ586" s="356"/>
      <c r="EK586" s="356"/>
      <c r="EL586" s="356"/>
      <c r="EM586" s="356"/>
      <c r="EN586" s="356"/>
      <c r="EO586" s="356"/>
    </row>
    <row r="587" spans="20:145" ht="17.25" customHeight="1">
      <c r="T587" s="4"/>
      <c r="U587" s="4"/>
      <c r="V587" s="4"/>
      <c r="W587" s="4"/>
      <c r="X587" s="4"/>
      <c r="BB587" s="5"/>
      <c r="BG587" s="6"/>
      <c r="CM587" s="8"/>
      <c r="CN587" s="8"/>
      <c r="CO587" s="8"/>
      <c r="CP587" s="353"/>
      <c r="CQ587" s="355"/>
      <c r="CR587" s="355"/>
      <c r="CS587" s="355"/>
      <c r="CT587" s="355"/>
      <c r="CU587" s="355"/>
      <c r="CV587" s="355"/>
      <c r="CW587" s="355"/>
      <c r="CX587" s="355"/>
      <c r="CY587" s="355"/>
      <c r="CZ587" s="355"/>
      <c r="DA587" s="355"/>
      <c r="DB587" s="355"/>
      <c r="DC587" s="355"/>
      <c r="DD587" s="355"/>
      <c r="DE587" s="355"/>
      <c r="DF587" s="355"/>
      <c r="DG587" s="355"/>
      <c r="DH587" s="355"/>
      <c r="DI587" s="355"/>
      <c r="DJ587" s="355"/>
      <c r="DK587" s="355"/>
      <c r="DL587" s="355"/>
      <c r="DM587" s="355"/>
      <c r="DN587" s="355"/>
      <c r="DO587" s="355"/>
      <c r="DP587" s="10"/>
      <c r="DQ587" s="10"/>
      <c r="DR587" s="356"/>
      <c r="DS587" s="356"/>
      <c r="DT587" s="356"/>
      <c r="DU587" s="356"/>
      <c r="DV587" s="356"/>
      <c r="DW587" s="356"/>
      <c r="DX587" s="356"/>
      <c r="DY587" s="356"/>
      <c r="DZ587" s="356"/>
      <c r="EA587" s="356"/>
      <c r="EB587" s="356"/>
      <c r="EC587" s="356"/>
      <c r="ED587" s="356"/>
      <c r="EE587" s="356"/>
      <c r="EF587" s="356"/>
      <c r="EG587" s="356"/>
      <c r="EH587" s="356"/>
      <c r="EI587" s="356"/>
      <c r="EJ587" s="356"/>
      <c r="EK587" s="356"/>
      <c r="EL587" s="356"/>
      <c r="EM587" s="356"/>
      <c r="EN587" s="356"/>
      <c r="EO587" s="356"/>
    </row>
    <row r="588" spans="20:145" ht="17.25" customHeight="1">
      <c r="T588" s="4"/>
      <c r="U588" s="4"/>
      <c r="V588" s="4"/>
      <c r="W588" s="4"/>
      <c r="X588" s="4"/>
      <c r="BB588" s="5"/>
      <c r="BG588" s="6"/>
      <c r="CM588" s="8"/>
      <c r="CN588" s="8"/>
      <c r="CO588" s="8"/>
      <c r="CP588" s="353"/>
      <c r="CQ588" s="355"/>
      <c r="CR588" s="355"/>
      <c r="CS588" s="355"/>
      <c r="CT588" s="355"/>
      <c r="CU588" s="355"/>
      <c r="CV588" s="355"/>
      <c r="CW588" s="355"/>
      <c r="CX588" s="355"/>
      <c r="CY588" s="355"/>
      <c r="CZ588" s="355"/>
      <c r="DA588" s="355"/>
      <c r="DB588" s="355"/>
      <c r="DC588" s="355"/>
      <c r="DD588" s="355"/>
      <c r="DE588" s="355"/>
      <c r="DF588" s="355"/>
      <c r="DG588" s="355"/>
      <c r="DH588" s="355"/>
      <c r="DI588" s="355"/>
      <c r="DJ588" s="355"/>
      <c r="DK588" s="355"/>
      <c r="DL588" s="355"/>
      <c r="DM588" s="355"/>
      <c r="DN588" s="355"/>
      <c r="DO588" s="355"/>
      <c r="DP588" s="10"/>
      <c r="DQ588" s="10"/>
      <c r="DR588" s="356"/>
      <c r="DS588" s="356"/>
      <c r="DT588" s="356"/>
      <c r="DU588" s="356"/>
      <c r="DV588" s="356"/>
      <c r="DW588" s="356"/>
      <c r="DX588" s="356"/>
      <c r="DY588" s="356"/>
      <c r="DZ588" s="356"/>
      <c r="EA588" s="356"/>
      <c r="EB588" s="356"/>
      <c r="EC588" s="356"/>
      <c r="ED588" s="356"/>
      <c r="EE588" s="356"/>
      <c r="EF588" s="356"/>
      <c r="EG588" s="356"/>
      <c r="EH588" s="356"/>
      <c r="EI588" s="356"/>
      <c r="EJ588" s="356"/>
      <c r="EK588" s="356"/>
      <c r="EL588" s="356"/>
      <c r="EM588" s="356"/>
      <c r="EN588" s="356"/>
      <c r="EO588" s="356"/>
    </row>
    <row r="589" spans="20:145" ht="17.25" customHeight="1">
      <c r="T589" s="4"/>
      <c r="U589" s="4"/>
      <c r="V589" s="4"/>
      <c r="W589" s="4"/>
      <c r="X589" s="4"/>
      <c r="BB589" s="5"/>
      <c r="BG589" s="6"/>
      <c r="CM589" s="8"/>
      <c r="CN589" s="8"/>
      <c r="CO589" s="8"/>
      <c r="CP589" s="353"/>
      <c r="CQ589" s="355"/>
      <c r="CR589" s="355"/>
      <c r="CS589" s="355"/>
      <c r="CT589" s="355"/>
      <c r="CU589" s="355"/>
      <c r="CV589" s="355"/>
      <c r="CW589" s="355"/>
      <c r="CX589" s="355"/>
      <c r="CY589" s="355"/>
      <c r="CZ589" s="355"/>
      <c r="DA589" s="355"/>
      <c r="DB589" s="355"/>
      <c r="DC589" s="355"/>
      <c r="DD589" s="355"/>
      <c r="DE589" s="355"/>
      <c r="DF589" s="355"/>
      <c r="DG589" s="355"/>
      <c r="DH589" s="355"/>
      <c r="DI589" s="355"/>
      <c r="DJ589" s="355"/>
      <c r="DK589" s="355"/>
      <c r="DL589" s="355"/>
      <c r="DM589" s="355"/>
      <c r="DN589" s="355"/>
      <c r="DO589" s="355"/>
      <c r="DP589" s="10"/>
      <c r="DQ589" s="10"/>
      <c r="DR589" s="356"/>
      <c r="DS589" s="356"/>
      <c r="DT589" s="356"/>
      <c r="DU589" s="356"/>
      <c r="DV589" s="356"/>
      <c r="DW589" s="356"/>
      <c r="DX589" s="356"/>
      <c r="DY589" s="356"/>
      <c r="DZ589" s="356"/>
      <c r="EA589" s="356"/>
      <c r="EB589" s="356"/>
      <c r="EC589" s="356"/>
      <c r="ED589" s="356"/>
      <c r="EE589" s="356"/>
      <c r="EF589" s="356"/>
      <c r="EG589" s="356"/>
      <c r="EH589" s="356"/>
      <c r="EI589" s="356"/>
      <c r="EJ589" s="356"/>
      <c r="EK589" s="356"/>
      <c r="EL589" s="356"/>
      <c r="EM589" s="356"/>
      <c r="EN589" s="356"/>
      <c r="EO589" s="356"/>
    </row>
    <row r="590" spans="20:145" ht="17.25" customHeight="1">
      <c r="T590" s="4"/>
      <c r="U590" s="4"/>
      <c r="V590" s="4"/>
      <c r="W590" s="4"/>
      <c r="X590" s="4"/>
      <c r="BB590" s="5"/>
      <c r="BG590" s="6"/>
      <c r="CM590" s="8"/>
      <c r="CN590" s="8"/>
      <c r="CO590" s="8"/>
      <c r="CP590" s="353"/>
      <c r="CQ590" s="355"/>
      <c r="CR590" s="355"/>
      <c r="CS590" s="355"/>
      <c r="CT590" s="355"/>
      <c r="CU590" s="355"/>
      <c r="CV590" s="355"/>
      <c r="CW590" s="355"/>
      <c r="CX590" s="355"/>
      <c r="CY590" s="355"/>
      <c r="CZ590" s="355"/>
      <c r="DA590" s="355"/>
      <c r="DB590" s="355"/>
      <c r="DC590" s="355"/>
      <c r="DD590" s="355"/>
      <c r="DE590" s="355"/>
      <c r="DF590" s="355"/>
      <c r="DG590" s="355"/>
      <c r="DH590" s="355"/>
      <c r="DI590" s="355"/>
      <c r="DJ590" s="355"/>
      <c r="DK590" s="355"/>
      <c r="DL590" s="355"/>
      <c r="DM590" s="355"/>
      <c r="DN590" s="355"/>
      <c r="DO590" s="355"/>
      <c r="DP590" s="10"/>
      <c r="DQ590" s="10"/>
      <c r="DR590" s="356"/>
      <c r="DS590" s="356"/>
      <c r="DT590" s="356"/>
      <c r="DU590" s="356"/>
      <c r="DV590" s="356"/>
      <c r="DW590" s="356"/>
      <c r="DX590" s="356"/>
      <c r="DY590" s="356"/>
      <c r="DZ590" s="356"/>
      <c r="EA590" s="356"/>
      <c r="EB590" s="356"/>
      <c r="EC590" s="356"/>
      <c r="ED590" s="356"/>
      <c r="EE590" s="356"/>
      <c r="EF590" s="356"/>
      <c r="EG590" s="356"/>
      <c r="EH590" s="356"/>
      <c r="EI590" s="356"/>
      <c r="EJ590" s="356"/>
      <c r="EK590" s="356"/>
      <c r="EL590" s="356"/>
      <c r="EM590" s="356"/>
      <c r="EN590" s="356"/>
      <c r="EO590" s="356"/>
    </row>
    <row r="591" spans="20:145" ht="17.25" customHeight="1">
      <c r="T591" s="4"/>
      <c r="U591" s="4"/>
      <c r="V591" s="4"/>
      <c r="W591" s="4"/>
      <c r="X591" s="4"/>
      <c r="BB591" s="5"/>
      <c r="BG591" s="6"/>
      <c r="CM591" s="8"/>
      <c r="CN591" s="8"/>
      <c r="CO591" s="8"/>
      <c r="CP591" s="353"/>
      <c r="CQ591" s="355"/>
      <c r="CR591" s="355"/>
      <c r="CS591" s="355"/>
      <c r="CT591" s="355"/>
      <c r="CU591" s="355"/>
      <c r="CV591" s="355"/>
      <c r="CW591" s="355"/>
      <c r="CX591" s="355"/>
      <c r="CY591" s="355"/>
      <c r="CZ591" s="355"/>
      <c r="DA591" s="355"/>
      <c r="DB591" s="355"/>
      <c r="DC591" s="355"/>
      <c r="DD591" s="355"/>
      <c r="DE591" s="355"/>
      <c r="DF591" s="355"/>
      <c r="DG591" s="355"/>
      <c r="DH591" s="355"/>
      <c r="DI591" s="355"/>
      <c r="DJ591" s="355"/>
      <c r="DK591" s="355"/>
      <c r="DL591" s="355"/>
      <c r="DM591" s="355"/>
      <c r="DN591" s="355"/>
      <c r="DO591" s="355"/>
      <c r="DP591" s="10"/>
      <c r="DQ591" s="10"/>
      <c r="DR591" s="356"/>
      <c r="DS591" s="356"/>
      <c r="DT591" s="356"/>
      <c r="DU591" s="356"/>
      <c r="DV591" s="356"/>
      <c r="DW591" s="356"/>
      <c r="DX591" s="356"/>
      <c r="DY591" s="356"/>
      <c r="DZ591" s="356"/>
      <c r="EA591" s="356"/>
      <c r="EB591" s="356"/>
      <c r="EC591" s="356"/>
      <c r="ED591" s="356"/>
      <c r="EE591" s="356"/>
      <c r="EF591" s="356"/>
      <c r="EG591" s="356"/>
      <c r="EH591" s="356"/>
      <c r="EI591" s="356"/>
      <c r="EJ591" s="356"/>
      <c r="EK591" s="356"/>
      <c r="EL591" s="356"/>
      <c r="EM591" s="356"/>
      <c r="EN591" s="356"/>
      <c r="EO591" s="356"/>
    </row>
    <row r="592" spans="20:145" ht="17.25" customHeight="1">
      <c r="T592" s="4"/>
      <c r="U592" s="4"/>
      <c r="V592" s="4"/>
      <c r="W592" s="4"/>
      <c r="X592" s="4"/>
      <c r="BB592" s="5"/>
      <c r="BG592" s="6"/>
      <c r="CM592" s="8"/>
      <c r="CN592" s="8"/>
      <c r="CO592" s="8"/>
      <c r="CP592" s="353"/>
      <c r="CQ592" s="355"/>
      <c r="CR592" s="355"/>
      <c r="CS592" s="355"/>
      <c r="CT592" s="355"/>
      <c r="CU592" s="355"/>
      <c r="CV592" s="355"/>
      <c r="CW592" s="355"/>
      <c r="CX592" s="355"/>
      <c r="CY592" s="355"/>
      <c r="CZ592" s="355"/>
      <c r="DA592" s="355"/>
      <c r="DB592" s="355"/>
      <c r="DC592" s="355"/>
      <c r="DD592" s="355"/>
      <c r="DE592" s="355"/>
      <c r="DF592" s="355"/>
      <c r="DG592" s="355"/>
      <c r="DH592" s="355"/>
      <c r="DI592" s="355"/>
      <c r="DJ592" s="355"/>
      <c r="DK592" s="355"/>
      <c r="DL592" s="355"/>
      <c r="DM592" s="355"/>
      <c r="DN592" s="355"/>
      <c r="DO592" s="355"/>
      <c r="DP592" s="10"/>
      <c r="DQ592" s="10"/>
      <c r="DR592" s="356"/>
      <c r="DS592" s="356"/>
      <c r="DT592" s="356"/>
      <c r="DU592" s="356"/>
      <c r="DV592" s="356"/>
      <c r="DW592" s="356"/>
      <c r="DX592" s="356"/>
      <c r="DY592" s="356"/>
      <c r="DZ592" s="356"/>
      <c r="EA592" s="356"/>
      <c r="EB592" s="356"/>
      <c r="EC592" s="356"/>
      <c r="ED592" s="356"/>
      <c r="EE592" s="356"/>
      <c r="EF592" s="356"/>
      <c r="EG592" s="356"/>
      <c r="EH592" s="356"/>
      <c r="EI592" s="356"/>
      <c r="EJ592" s="356"/>
      <c r="EK592" s="356"/>
      <c r="EL592" s="356"/>
      <c r="EM592" s="356"/>
      <c r="EN592" s="356"/>
      <c r="EO592" s="356"/>
    </row>
    <row r="593" spans="20:145" ht="17.25" customHeight="1">
      <c r="T593" s="4"/>
      <c r="U593" s="4"/>
      <c r="V593" s="4"/>
      <c r="W593" s="4"/>
      <c r="X593" s="4"/>
      <c r="BB593" s="5"/>
      <c r="BG593" s="6"/>
      <c r="CM593" s="8"/>
      <c r="CN593" s="8"/>
      <c r="CO593" s="8"/>
      <c r="CP593" s="353"/>
      <c r="CQ593" s="355"/>
      <c r="CR593" s="355"/>
      <c r="CS593" s="355"/>
      <c r="CT593" s="355"/>
      <c r="CU593" s="355"/>
      <c r="CV593" s="355"/>
      <c r="CW593" s="355"/>
      <c r="CX593" s="355"/>
      <c r="CY593" s="355"/>
      <c r="CZ593" s="355"/>
      <c r="DA593" s="355"/>
      <c r="DB593" s="355"/>
      <c r="DC593" s="355"/>
      <c r="DD593" s="355"/>
      <c r="DE593" s="355"/>
      <c r="DF593" s="355"/>
      <c r="DG593" s="355"/>
      <c r="DH593" s="355"/>
      <c r="DI593" s="355"/>
      <c r="DJ593" s="355"/>
      <c r="DK593" s="355"/>
      <c r="DL593" s="355"/>
      <c r="DM593" s="355"/>
      <c r="DN593" s="355"/>
      <c r="DO593" s="355"/>
      <c r="DP593" s="10"/>
      <c r="DQ593" s="10"/>
      <c r="DR593" s="356"/>
      <c r="DS593" s="356"/>
      <c r="DT593" s="356"/>
      <c r="DU593" s="356"/>
      <c r="DV593" s="356"/>
      <c r="DW593" s="356"/>
      <c r="DX593" s="356"/>
      <c r="DY593" s="356"/>
      <c r="DZ593" s="356"/>
      <c r="EA593" s="356"/>
      <c r="EB593" s="356"/>
      <c r="EC593" s="356"/>
      <c r="ED593" s="356"/>
      <c r="EE593" s="356"/>
      <c r="EF593" s="356"/>
      <c r="EG593" s="356"/>
      <c r="EH593" s="356"/>
      <c r="EI593" s="356"/>
      <c r="EJ593" s="356"/>
      <c r="EK593" s="356"/>
      <c r="EL593" s="356"/>
      <c r="EM593" s="356"/>
      <c r="EN593" s="356"/>
      <c r="EO593" s="356"/>
    </row>
    <row r="594" spans="20:145" ht="17.25" customHeight="1">
      <c r="T594" s="4"/>
      <c r="U594" s="4"/>
      <c r="V594" s="4"/>
      <c r="W594" s="4"/>
      <c r="X594" s="4"/>
      <c r="BB594" s="5"/>
      <c r="BG594" s="6"/>
      <c r="CM594" s="8"/>
      <c r="CN594" s="8"/>
      <c r="CO594" s="8"/>
      <c r="CP594" s="353"/>
      <c r="CQ594" s="355"/>
      <c r="CR594" s="355"/>
      <c r="CS594" s="355"/>
      <c r="CT594" s="355"/>
      <c r="CU594" s="355"/>
      <c r="CV594" s="355"/>
      <c r="CW594" s="355"/>
      <c r="CX594" s="355"/>
      <c r="CY594" s="355"/>
      <c r="CZ594" s="355"/>
      <c r="DA594" s="355"/>
      <c r="DB594" s="355"/>
      <c r="DC594" s="355"/>
      <c r="DD594" s="355"/>
      <c r="DE594" s="355"/>
      <c r="DF594" s="355"/>
      <c r="DG594" s="355"/>
      <c r="DH594" s="355"/>
      <c r="DI594" s="355"/>
      <c r="DJ594" s="355"/>
      <c r="DK594" s="355"/>
      <c r="DL594" s="355"/>
      <c r="DM594" s="355"/>
      <c r="DN594" s="355"/>
      <c r="DO594" s="355"/>
      <c r="DP594" s="10"/>
      <c r="DQ594" s="10"/>
      <c r="DR594" s="356"/>
      <c r="DS594" s="356"/>
      <c r="DT594" s="356"/>
      <c r="DU594" s="356"/>
      <c r="DV594" s="356"/>
      <c r="DW594" s="356"/>
      <c r="DX594" s="356"/>
      <c r="DY594" s="356"/>
      <c r="DZ594" s="356"/>
      <c r="EA594" s="356"/>
      <c r="EB594" s="356"/>
      <c r="EC594" s="356"/>
      <c r="ED594" s="356"/>
      <c r="EE594" s="356"/>
      <c r="EF594" s="356"/>
      <c r="EG594" s="356"/>
      <c r="EH594" s="356"/>
      <c r="EI594" s="356"/>
      <c r="EJ594" s="356"/>
      <c r="EK594" s="356"/>
      <c r="EL594" s="356"/>
      <c r="EM594" s="356"/>
      <c r="EN594" s="356"/>
      <c r="EO594" s="356"/>
    </row>
    <row r="595" spans="20:145" ht="17.25" customHeight="1">
      <c r="T595" s="4"/>
      <c r="U595" s="4"/>
      <c r="V595" s="4"/>
      <c r="W595" s="4"/>
      <c r="X595" s="4"/>
      <c r="BB595" s="5"/>
      <c r="BG595" s="6"/>
      <c r="CM595" s="8"/>
      <c r="CN595" s="8"/>
      <c r="CO595" s="8"/>
      <c r="CP595" s="353"/>
      <c r="CQ595" s="355"/>
      <c r="CR595" s="355"/>
      <c r="CS595" s="355"/>
      <c r="CT595" s="355"/>
      <c r="CU595" s="355"/>
      <c r="CV595" s="355"/>
      <c r="CW595" s="355"/>
      <c r="CX595" s="355"/>
      <c r="CY595" s="355"/>
      <c r="CZ595" s="355"/>
      <c r="DA595" s="355"/>
      <c r="DB595" s="355"/>
      <c r="DC595" s="355"/>
      <c r="DD595" s="355"/>
      <c r="DE595" s="355"/>
      <c r="DF595" s="355"/>
      <c r="DG595" s="355"/>
      <c r="DH595" s="355"/>
      <c r="DI595" s="355"/>
      <c r="DJ595" s="355"/>
      <c r="DK595" s="355"/>
      <c r="DL595" s="355"/>
      <c r="DM595" s="355"/>
      <c r="DN595" s="355"/>
      <c r="DO595" s="355"/>
      <c r="DP595" s="10"/>
      <c r="DQ595" s="10"/>
      <c r="DR595" s="356"/>
      <c r="DS595" s="356"/>
      <c r="DT595" s="356"/>
      <c r="DU595" s="356"/>
      <c r="DV595" s="356"/>
      <c r="DW595" s="356"/>
      <c r="DX595" s="356"/>
      <c r="DY595" s="356"/>
      <c r="DZ595" s="356"/>
      <c r="EA595" s="356"/>
      <c r="EB595" s="356"/>
      <c r="EC595" s="356"/>
      <c r="ED595" s="356"/>
      <c r="EE595" s="356"/>
      <c r="EF595" s="356"/>
      <c r="EG595" s="356"/>
      <c r="EH595" s="356"/>
      <c r="EI595" s="356"/>
      <c r="EJ595" s="356"/>
      <c r="EK595" s="356"/>
      <c r="EL595" s="356"/>
      <c r="EM595" s="356"/>
      <c r="EN595" s="356"/>
      <c r="EO595" s="356"/>
    </row>
    <row r="596" spans="20:145" ht="17.25" customHeight="1">
      <c r="T596" s="4"/>
      <c r="U596" s="4"/>
      <c r="V596" s="4"/>
      <c r="W596" s="4"/>
      <c r="X596" s="4"/>
      <c r="BB596" s="5"/>
      <c r="BG596" s="6"/>
      <c r="CM596" s="8"/>
      <c r="CN596" s="8"/>
      <c r="CO596" s="8"/>
      <c r="CP596" s="353"/>
      <c r="CQ596" s="355"/>
      <c r="CR596" s="355"/>
      <c r="CS596" s="355"/>
      <c r="CT596" s="355"/>
      <c r="CU596" s="355"/>
      <c r="CV596" s="355"/>
      <c r="CW596" s="355"/>
      <c r="CX596" s="355"/>
      <c r="CY596" s="355"/>
      <c r="CZ596" s="355"/>
      <c r="DA596" s="355"/>
      <c r="DB596" s="355"/>
      <c r="DC596" s="355"/>
      <c r="DD596" s="355"/>
      <c r="DE596" s="355"/>
      <c r="DF596" s="355"/>
      <c r="DG596" s="355"/>
      <c r="DH596" s="355"/>
      <c r="DI596" s="355"/>
      <c r="DJ596" s="355"/>
      <c r="DK596" s="355"/>
      <c r="DL596" s="355"/>
      <c r="DM596" s="355"/>
      <c r="DN596" s="355"/>
      <c r="DO596" s="355"/>
      <c r="DP596" s="10"/>
      <c r="DQ596" s="10"/>
      <c r="DR596" s="356"/>
      <c r="DS596" s="356"/>
      <c r="DT596" s="356"/>
      <c r="DU596" s="356"/>
      <c r="DV596" s="356"/>
      <c r="DW596" s="356"/>
      <c r="DX596" s="356"/>
      <c r="DY596" s="356"/>
      <c r="DZ596" s="356"/>
      <c r="EA596" s="356"/>
      <c r="EB596" s="356"/>
      <c r="EC596" s="356"/>
      <c r="ED596" s="356"/>
      <c r="EE596" s="356"/>
      <c r="EF596" s="356"/>
      <c r="EG596" s="356"/>
      <c r="EH596" s="356"/>
      <c r="EI596" s="356"/>
      <c r="EJ596" s="356"/>
      <c r="EK596" s="356"/>
      <c r="EL596" s="356"/>
      <c r="EM596" s="356"/>
      <c r="EN596" s="356"/>
      <c r="EO596" s="356"/>
    </row>
    <row r="597" spans="20:145" ht="17.25" customHeight="1">
      <c r="T597" s="4"/>
      <c r="U597" s="4"/>
      <c r="V597" s="4"/>
      <c r="W597" s="4"/>
      <c r="X597" s="4"/>
      <c r="BB597" s="5"/>
      <c r="BG597" s="6"/>
      <c r="CM597" s="8"/>
      <c r="CN597" s="8"/>
      <c r="CO597" s="8"/>
      <c r="CP597" s="353"/>
      <c r="CQ597" s="355"/>
      <c r="CR597" s="355"/>
      <c r="CS597" s="355"/>
      <c r="CT597" s="355"/>
      <c r="CU597" s="355"/>
      <c r="CV597" s="355"/>
      <c r="CW597" s="355"/>
      <c r="CX597" s="355"/>
      <c r="CY597" s="355"/>
      <c r="CZ597" s="355"/>
      <c r="DA597" s="355"/>
      <c r="DB597" s="355"/>
      <c r="DC597" s="355"/>
      <c r="DD597" s="355"/>
      <c r="DE597" s="355"/>
      <c r="DF597" s="355"/>
      <c r="DG597" s="355"/>
      <c r="DH597" s="355"/>
      <c r="DI597" s="355"/>
      <c r="DJ597" s="355"/>
      <c r="DK597" s="355"/>
      <c r="DL597" s="355"/>
      <c r="DM597" s="355"/>
      <c r="DN597" s="355"/>
      <c r="DO597" s="355"/>
      <c r="DP597" s="10"/>
      <c r="DQ597" s="10"/>
      <c r="DR597" s="356"/>
      <c r="DS597" s="356"/>
      <c r="DT597" s="356"/>
      <c r="DU597" s="356"/>
      <c r="DV597" s="356"/>
      <c r="DW597" s="356"/>
      <c r="DX597" s="356"/>
      <c r="DY597" s="356"/>
      <c r="DZ597" s="356"/>
      <c r="EA597" s="356"/>
      <c r="EB597" s="356"/>
      <c r="EC597" s="356"/>
      <c r="ED597" s="356"/>
      <c r="EE597" s="356"/>
      <c r="EF597" s="356"/>
      <c r="EG597" s="356"/>
      <c r="EH597" s="356"/>
      <c r="EI597" s="356"/>
      <c r="EJ597" s="356"/>
      <c r="EK597" s="356"/>
      <c r="EL597" s="356"/>
      <c r="EM597" s="356"/>
      <c r="EN597" s="356"/>
      <c r="EO597" s="356"/>
    </row>
    <row r="598" spans="20:145" ht="17.25" customHeight="1">
      <c r="T598" s="4"/>
      <c r="U598" s="4"/>
      <c r="V598" s="4"/>
      <c r="W598" s="4"/>
      <c r="X598" s="4"/>
      <c r="BB598" s="5"/>
      <c r="BG598" s="6"/>
      <c r="CM598" s="8"/>
      <c r="CN598" s="8"/>
      <c r="CO598" s="8"/>
      <c r="CP598" s="353"/>
      <c r="CQ598" s="355"/>
      <c r="CR598" s="355"/>
      <c r="CS598" s="355"/>
      <c r="CT598" s="355"/>
      <c r="CU598" s="355"/>
      <c r="CV598" s="355"/>
      <c r="CW598" s="355"/>
      <c r="CX598" s="355"/>
      <c r="CY598" s="355"/>
      <c r="CZ598" s="355"/>
      <c r="DA598" s="355"/>
      <c r="DB598" s="355"/>
      <c r="DC598" s="355"/>
      <c r="DD598" s="355"/>
      <c r="DE598" s="355"/>
      <c r="DF598" s="355"/>
      <c r="DG598" s="355"/>
      <c r="DH598" s="355"/>
      <c r="DI598" s="355"/>
      <c r="DJ598" s="355"/>
      <c r="DK598" s="355"/>
      <c r="DL598" s="355"/>
      <c r="DM598" s="355"/>
      <c r="DN598" s="355"/>
      <c r="DO598" s="355"/>
      <c r="DP598" s="10"/>
      <c r="DQ598" s="10"/>
      <c r="DR598" s="356"/>
      <c r="DS598" s="356"/>
      <c r="DT598" s="356"/>
      <c r="DU598" s="356"/>
      <c r="DV598" s="356"/>
      <c r="DW598" s="356"/>
      <c r="DX598" s="356"/>
      <c r="DY598" s="356"/>
      <c r="DZ598" s="356"/>
      <c r="EA598" s="356"/>
      <c r="EB598" s="356"/>
      <c r="EC598" s="356"/>
      <c r="ED598" s="356"/>
      <c r="EE598" s="356"/>
      <c r="EF598" s="356"/>
      <c r="EG598" s="356"/>
      <c r="EH598" s="356"/>
      <c r="EI598" s="356"/>
      <c r="EJ598" s="356"/>
      <c r="EK598" s="356"/>
      <c r="EL598" s="356"/>
      <c r="EM598" s="356"/>
      <c r="EN598" s="356"/>
      <c r="EO598" s="356"/>
    </row>
    <row r="599" spans="20:145" ht="17.25" customHeight="1">
      <c r="T599" s="4"/>
      <c r="U599" s="4"/>
      <c r="V599" s="4"/>
      <c r="W599" s="4"/>
      <c r="X599" s="4"/>
      <c r="BB599" s="5"/>
      <c r="BG599" s="6"/>
      <c r="CM599" s="8"/>
      <c r="CN599" s="8"/>
      <c r="CO599" s="8"/>
      <c r="CP599" s="353"/>
      <c r="CQ599" s="355"/>
      <c r="CR599" s="355"/>
      <c r="CS599" s="355"/>
      <c r="CT599" s="355"/>
      <c r="CU599" s="355"/>
      <c r="CV599" s="355"/>
      <c r="CW599" s="355"/>
      <c r="CX599" s="355"/>
      <c r="CY599" s="355"/>
      <c r="CZ599" s="355"/>
      <c r="DA599" s="355"/>
      <c r="DB599" s="355"/>
      <c r="DC599" s="355"/>
      <c r="DD599" s="355"/>
      <c r="DE599" s="355"/>
      <c r="DF599" s="355"/>
      <c r="DG599" s="355"/>
      <c r="DH599" s="355"/>
      <c r="DI599" s="355"/>
      <c r="DJ599" s="355"/>
      <c r="DK599" s="355"/>
      <c r="DL599" s="355"/>
      <c r="DM599" s="355"/>
      <c r="DN599" s="355"/>
      <c r="DO599" s="355"/>
      <c r="DP599" s="10"/>
      <c r="DQ599" s="10"/>
      <c r="DR599" s="356"/>
      <c r="DS599" s="356"/>
      <c r="DT599" s="356"/>
      <c r="DU599" s="356"/>
      <c r="DV599" s="356"/>
      <c r="DW599" s="356"/>
      <c r="DX599" s="356"/>
      <c r="DY599" s="356"/>
      <c r="DZ599" s="356"/>
      <c r="EA599" s="356"/>
      <c r="EB599" s="356"/>
      <c r="EC599" s="356"/>
      <c r="ED599" s="356"/>
      <c r="EE599" s="356"/>
      <c r="EF599" s="356"/>
      <c r="EG599" s="356"/>
      <c r="EH599" s="356"/>
      <c r="EI599" s="356"/>
      <c r="EJ599" s="356"/>
      <c r="EK599" s="356"/>
      <c r="EL599" s="356"/>
      <c r="EM599" s="356"/>
      <c r="EN599" s="356"/>
      <c r="EO599" s="356"/>
    </row>
    <row r="600" spans="20:145" ht="17.25" customHeight="1">
      <c r="T600" s="4"/>
      <c r="U600" s="4"/>
      <c r="V600" s="4"/>
      <c r="W600" s="4"/>
      <c r="X600" s="4"/>
      <c r="BB600" s="5"/>
      <c r="BG600" s="6"/>
      <c r="CM600" s="8"/>
      <c r="CN600" s="8"/>
      <c r="CO600" s="8"/>
      <c r="CP600" s="353"/>
      <c r="CQ600" s="355"/>
      <c r="CR600" s="355"/>
      <c r="CS600" s="355"/>
      <c r="CT600" s="355"/>
      <c r="CU600" s="355"/>
      <c r="CV600" s="355"/>
      <c r="CW600" s="355"/>
      <c r="CX600" s="355"/>
      <c r="CY600" s="355"/>
      <c r="CZ600" s="355"/>
      <c r="DA600" s="355"/>
      <c r="DB600" s="355"/>
      <c r="DC600" s="355"/>
      <c r="DD600" s="355"/>
      <c r="DE600" s="355"/>
      <c r="DF600" s="355"/>
      <c r="DG600" s="355"/>
      <c r="DH600" s="355"/>
      <c r="DI600" s="355"/>
      <c r="DJ600" s="355"/>
      <c r="DK600" s="355"/>
      <c r="DL600" s="355"/>
      <c r="DM600" s="355"/>
      <c r="DN600" s="355"/>
      <c r="DO600" s="355"/>
      <c r="DP600" s="10"/>
      <c r="DQ600" s="10"/>
      <c r="DR600" s="356"/>
      <c r="DS600" s="356"/>
      <c r="DT600" s="356"/>
      <c r="DU600" s="356"/>
      <c r="DV600" s="356"/>
      <c r="DW600" s="356"/>
      <c r="DX600" s="356"/>
      <c r="DY600" s="356"/>
      <c r="DZ600" s="356"/>
      <c r="EA600" s="356"/>
      <c r="EB600" s="356"/>
      <c r="EC600" s="356"/>
      <c r="ED600" s="356"/>
      <c r="EE600" s="356"/>
      <c r="EF600" s="356"/>
      <c r="EG600" s="356"/>
      <c r="EH600" s="356"/>
      <c r="EI600" s="356"/>
      <c r="EJ600" s="356"/>
      <c r="EK600" s="356"/>
      <c r="EL600" s="356"/>
      <c r="EM600" s="356"/>
      <c r="EN600" s="356"/>
      <c r="EO600" s="356"/>
    </row>
    <row r="601" spans="20:145" ht="17.25" customHeight="1">
      <c r="T601" s="4"/>
      <c r="U601" s="4"/>
      <c r="V601" s="4"/>
      <c r="W601" s="4"/>
      <c r="X601" s="4"/>
      <c r="BB601" s="5"/>
      <c r="BG601" s="6"/>
      <c r="CM601" s="8"/>
      <c r="CN601" s="8"/>
      <c r="CO601" s="8"/>
      <c r="CP601" s="353"/>
      <c r="CQ601" s="355"/>
      <c r="CR601" s="355"/>
      <c r="CS601" s="355"/>
      <c r="CT601" s="355"/>
      <c r="CU601" s="355"/>
      <c r="CV601" s="355"/>
      <c r="CW601" s="355"/>
      <c r="CX601" s="355"/>
      <c r="CY601" s="355"/>
      <c r="CZ601" s="355"/>
      <c r="DA601" s="355"/>
      <c r="DB601" s="355"/>
      <c r="DC601" s="355"/>
      <c r="DD601" s="355"/>
      <c r="DE601" s="355"/>
      <c r="DF601" s="355"/>
      <c r="DG601" s="355"/>
      <c r="DH601" s="355"/>
      <c r="DI601" s="355"/>
      <c r="DJ601" s="355"/>
      <c r="DK601" s="355"/>
      <c r="DL601" s="355"/>
      <c r="DM601" s="355"/>
      <c r="DN601" s="355"/>
      <c r="DO601" s="355"/>
      <c r="DP601" s="10"/>
      <c r="DQ601" s="10"/>
      <c r="DR601" s="356"/>
      <c r="DS601" s="356"/>
      <c r="DT601" s="356"/>
      <c r="DU601" s="356"/>
      <c r="DV601" s="356"/>
      <c r="DW601" s="356"/>
      <c r="DX601" s="356"/>
      <c r="DY601" s="356"/>
      <c r="DZ601" s="356"/>
      <c r="EA601" s="356"/>
      <c r="EB601" s="356"/>
      <c r="EC601" s="356"/>
      <c r="ED601" s="356"/>
      <c r="EE601" s="356"/>
      <c r="EF601" s="356"/>
      <c r="EG601" s="356"/>
      <c r="EH601" s="356"/>
      <c r="EI601" s="356"/>
      <c r="EJ601" s="356"/>
      <c r="EK601" s="356"/>
      <c r="EL601" s="356"/>
      <c r="EM601" s="356"/>
      <c r="EN601" s="356"/>
      <c r="EO601" s="356"/>
    </row>
    <row r="602" spans="20:145" ht="17.25" customHeight="1">
      <c r="T602" s="4"/>
      <c r="U602" s="4"/>
      <c r="V602" s="4"/>
      <c r="W602" s="4"/>
      <c r="X602" s="4"/>
      <c r="BB602" s="5"/>
      <c r="BG602" s="6"/>
      <c r="CM602" s="8"/>
      <c r="CN602" s="8"/>
      <c r="CO602" s="8"/>
      <c r="CP602" s="353"/>
      <c r="CQ602" s="355"/>
      <c r="CR602" s="355"/>
      <c r="CS602" s="355"/>
      <c r="CT602" s="355"/>
      <c r="CU602" s="355"/>
      <c r="CV602" s="355"/>
      <c r="CW602" s="355"/>
      <c r="CX602" s="355"/>
      <c r="CY602" s="355"/>
      <c r="CZ602" s="355"/>
      <c r="DA602" s="355"/>
      <c r="DB602" s="355"/>
      <c r="DC602" s="355"/>
      <c r="DD602" s="355"/>
      <c r="DE602" s="355"/>
      <c r="DF602" s="355"/>
      <c r="DG602" s="355"/>
      <c r="DH602" s="355"/>
      <c r="DI602" s="355"/>
      <c r="DJ602" s="355"/>
      <c r="DK602" s="355"/>
      <c r="DL602" s="355"/>
      <c r="DM602" s="355"/>
      <c r="DN602" s="355"/>
      <c r="DO602" s="355"/>
      <c r="DP602" s="10"/>
      <c r="DQ602" s="10"/>
      <c r="DR602" s="356"/>
      <c r="DS602" s="356"/>
      <c r="DT602" s="356"/>
      <c r="DU602" s="356"/>
      <c r="DV602" s="356"/>
      <c r="DW602" s="356"/>
      <c r="DX602" s="356"/>
      <c r="DY602" s="356"/>
      <c r="DZ602" s="356"/>
      <c r="EA602" s="356"/>
      <c r="EB602" s="356"/>
      <c r="EC602" s="356"/>
      <c r="ED602" s="356"/>
      <c r="EE602" s="356"/>
      <c r="EF602" s="356"/>
      <c r="EG602" s="356"/>
      <c r="EH602" s="356"/>
      <c r="EI602" s="356"/>
      <c r="EJ602" s="356"/>
      <c r="EK602" s="356"/>
      <c r="EL602" s="356"/>
      <c r="EM602" s="356"/>
      <c r="EN602" s="356"/>
      <c r="EO602" s="356"/>
    </row>
    <row r="603" spans="20:145" ht="17.25" customHeight="1">
      <c r="T603" s="4"/>
      <c r="U603" s="4"/>
      <c r="V603" s="4"/>
      <c r="W603" s="4"/>
      <c r="X603" s="4"/>
      <c r="BB603" s="5"/>
      <c r="BG603" s="6"/>
      <c r="CM603" s="8"/>
      <c r="CN603" s="8"/>
      <c r="CO603" s="8"/>
      <c r="CP603" s="353"/>
      <c r="CQ603" s="355"/>
      <c r="CR603" s="355"/>
      <c r="CS603" s="355"/>
      <c r="CT603" s="355"/>
      <c r="CU603" s="355"/>
      <c r="CV603" s="355"/>
      <c r="CW603" s="355"/>
      <c r="CX603" s="355"/>
      <c r="CY603" s="355"/>
      <c r="CZ603" s="355"/>
      <c r="DA603" s="355"/>
      <c r="DB603" s="355"/>
      <c r="DC603" s="355"/>
      <c r="DD603" s="355"/>
      <c r="DE603" s="355"/>
      <c r="DF603" s="355"/>
      <c r="DG603" s="355"/>
      <c r="DH603" s="355"/>
      <c r="DI603" s="355"/>
      <c r="DJ603" s="355"/>
      <c r="DK603" s="355"/>
      <c r="DL603" s="355"/>
      <c r="DM603" s="355"/>
      <c r="DN603" s="355"/>
      <c r="DO603" s="355"/>
      <c r="DP603" s="10"/>
      <c r="DQ603" s="10"/>
      <c r="DR603" s="356"/>
      <c r="DS603" s="356"/>
      <c r="DT603" s="356"/>
      <c r="DU603" s="356"/>
      <c r="DV603" s="356"/>
      <c r="DW603" s="356"/>
      <c r="DX603" s="356"/>
      <c r="DY603" s="356"/>
      <c r="DZ603" s="356"/>
      <c r="EA603" s="356"/>
      <c r="EB603" s="356"/>
      <c r="EC603" s="356"/>
      <c r="ED603" s="356"/>
      <c r="EE603" s="356"/>
      <c r="EF603" s="356"/>
      <c r="EG603" s="356"/>
      <c r="EH603" s="356"/>
      <c r="EI603" s="356"/>
      <c r="EJ603" s="356"/>
      <c r="EK603" s="356"/>
      <c r="EL603" s="356"/>
      <c r="EM603" s="356"/>
      <c r="EN603" s="356"/>
      <c r="EO603" s="356"/>
    </row>
    <row r="604" spans="20:145" ht="17.25" customHeight="1">
      <c r="T604" s="4"/>
      <c r="U604" s="4"/>
      <c r="V604" s="4"/>
      <c r="W604" s="4"/>
      <c r="X604" s="4"/>
      <c r="BB604" s="5"/>
      <c r="BG604" s="6"/>
      <c r="CM604" s="8"/>
      <c r="CN604" s="8"/>
      <c r="CO604" s="8"/>
      <c r="CP604" s="353"/>
      <c r="CQ604" s="355"/>
      <c r="CR604" s="355"/>
      <c r="CS604" s="355"/>
      <c r="CT604" s="355"/>
      <c r="CU604" s="355"/>
      <c r="CV604" s="355"/>
      <c r="CW604" s="355"/>
      <c r="CX604" s="355"/>
      <c r="CY604" s="355"/>
      <c r="CZ604" s="355"/>
      <c r="DA604" s="355"/>
      <c r="DB604" s="355"/>
      <c r="DC604" s="355"/>
      <c r="DD604" s="355"/>
      <c r="DE604" s="355"/>
      <c r="DF604" s="355"/>
      <c r="DG604" s="355"/>
      <c r="DH604" s="355"/>
      <c r="DI604" s="355"/>
      <c r="DJ604" s="355"/>
      <c r="DK604" s="355"/>
      <c r="DL604" s="355"/>
      <c r="DM604" s="355"/>
      <c r="DN604" s="355"/>
      <c r="DO604" s="355"/>
      <c r="DP604" s="10"/>
      <c r="DQ604" s="10"/>
      <c r="DR604" s="356"/>
      <c r="DS604" s="356"/>
      <c r="DT604" s="356"/>
      <c r="DU604" s="356"/>
      <c r="DV604" s="356"/>
      <c r="DW604" s="356"/>
      <c r="DX604" s="356"/>
      <c r="DY604" s="356"/>
      <c r="DZ604" s="356"/>
      <c r="EA604" s="356"/>
      <c r="EB604" s="356"/>
      <c r="EC604" s="356"/>
      <c r="ED604" s="356"/>
      <c r="EE604" s="356"/>
      <c r="EF604" s="356"/>
      <c r="EG604" s="356"/>
      <c r="EH604" s="356"/>
      <c r="EI604" s="356"/>
      <c r="EJ604" s="356"/>
      <c r="EK604" s="356"/>
      <c r="EL604" s="356"/>
      <c r="EM604" s="356"/>
      <c r="EN604" s="356"/>
      <c r="EO604" s="356"/>
    </row>
    <row r="605" spans="20:145" ht="17.25" customHeight="1">
      <c r="T605" s="4"/>
      <c r="U605" s="4"/>
      <c r="V605" s="4"/>
      <c r="W605" s="4"/>
      <c r="X605" s="4"/>
      <c r="BB605" s="5"/>
      <c r="BG605" s="6"/>
      <c r="CM605" s="8"/>
      <c r="CN605" s="8"/>
      <c r="CO605" s="8"/>
      <c r="CP605" s="353"/>
      <c r="CQ605" s="355"/>
      <c r="CR605" s="355"/>
      <c r="CS605" s="355"/>
      <c r="CT605" s="355"/>
      <c r="CU605" s="355"/>
      <c r="CV605" s="355"/>
      <c r="CW605" s="355"/>
      <c r="CX605" s="355"/>
      <c r="CY605" s="355"/>
      <c r="CZ605" s="355"/>
      <c r="DA605" s="355"/>
      <c r="DB605" s="355"/>
      <c r="DC605" s="355"/>
      <c r="DD605" s="355"/>
      <c r="DE605" s="355"/>
      <c r="DF605" s="355"/>
      <c r="DG605" s="355"/>
      <c r="DH605" s="355"/>
      <c r="DI605" s="355"/>
      <c r="DJ605" s="355"/>
      <c r="DK605" s="355"/>
      <c r="DL605" s="355"/>
      <c r="DM605" s="355"/>
      <c r="DN605" s="355"/>
      <c r="DO605" s="355"/>
      <c r="DP605" s="10"/>
      <c r="DQ605" s="10"/>
      <c r="DR605" s="356"/>
      <c r="DS605" s="356"/>
      <c r="DT605" s="356"/>
      <c r="DU605" s="356"/>
      <c r="DV605" s="356"/>
      <c r="DW605" s="356"/>
      <c r="DX605" s="356"/>
      <c r="DY605" s="356"/>
      <c r="DZ605" s="356"/>
      <c r="EA605" s="356"/>
      <c r="EB605" s="356"/>
      <c r="EC605" s="356"/>
      <c r="ED605" s="356"/>
      <c r="EE605" s="356"/>
      <c r="EF605" s="356"/>
      <c r="EG605" s="356"/>
      <c r="EH605" s="356"/>
      <c r="EI605" s="356"/>
      <c r="EJ605" s="356"/>
      <c r="EK605" s="356"/>
      <c r="EL605" s="356"/>
      <c r="EM605" s="356"/>
      <c r="EN605" s="356"/>
      <c r="EO605" s="356"/>
    </row>
    <row r="606" spans="20:145" ht="17.25" customHeight="1">
      <c r="T606" s="4"/>
      <c r="U606" s="4"/>
      <c r="V606" s="4"/>
      <c r="W606" s="4"/>
      <c r="X606" s="4"/>
      <c r="BB606" s="5"/>
      <c r="BG606" s="6"/>
      <c r="CM606" s="8"/>
      <c r="CN606" s="8"/>
      <c r="CO606" s="8"/>
      <c r="CP606" s="353"/>
      <c r="CQ606" s="355"/>
      <c r="CR606" s="355"/>
      <c r="CS606" s="355"/>
      <c r="CT606" s="355"/>
      <c r="CU606" s="355"/>
      <c r="CV606" s="355"/>
      <c r="CW606" s="355"/>
      <c r="CX606" s="355"/>
      <c r="CY606" s="355"/>
      <c r="CZ606" s="355"/>
      <c r="DA606" s="355"/>
      <c r="DB606" s="355"/>
      <c r="DC606" s="355"/>
      <c r="DD606" s="355"/>
      <c r="DE606" s="355"/>
      <c r="DF606" s="355"/>
      <c r="DG606" s="355"/>
      <c r="DH606" s="355"/>
      <c r="DI606" s="355"/>
      <c r="DJ606" s="355"/>
      <c r="DK606" s="355"/>
      <c r="DL606" s="355"/>
      <c r="DM606" s="355"/>
      <c r="DN606" s="355"/>
      <c r="DO606" s="355"/>
      <c r="DP606" s="10"/>
      <c r="DQ606" s="10"/>
      <c r="DR606" s="356"/>
      <c r="DS606" s="356"/>
      <c r="DT606" s="356"/>
      <c r="DU606" s="356"/>
      <c r="DV606" s="356"/>
      <c r="DW606" s="356"/>
      <c r="DX606" s="356"/>
      <c r="DY606" s="356"/>
      <c r="DZ606" s="356"/>
      <c r="EA606" s="356"/>
      <c r="EB606" s="356"/>
      <c r="EC606" s="356"/>
      <c r="ED606" s="356"/>
      <c r="EE606" s="356"/>
      <c r="EF606" s="356"/>
      <c r="EG606" s="356"/>
      <c r="EH606" s="356"/>
      <c r="EI606" s="356"/>
      <c r="EJ606" s="356"/>
      <c r="EK606" s="356"/>
      <c r="EL606" s="356"/>
      <c r="EM606" s="356"/>
      <c r="EN606" s="356"/>
      <c r="EO606" s="356"/>
    </row>
    <row r="607" spans="20:145" ht="17.25" customHeight="1">
      <c r="T607" s="4"/>
      <c r="U607" s="4"/>
      <c r="V607" s="4"/>
      <c r="W607" s="4"/>
      <c r="X607" s="4"/>
      <c r="BB607" s="5"/>
      <c r="BG607" s="6"/>
      <c r="CM607" s="8"/>
      <c r="CN607" s="8"/>
      <c r="CO607" s="8"/>
      <c r="CP607" s="353"/>
      <c r="CQ607" s="355"/>
      <c r="CR607" s="355"/>
      <c r="CS607" s="355"/>
      <c r="CT607" s="355"/>
      <c r="CU607" s="355"/>
      <c r="CV607" s="355"/>
      <c r="CW607" s="355"/>
      <c r="CX607" s="355"/>
      <c r="CY607" s="355"/>
      <c r="CZ607" s="355"/>
      <c r="DA607" s="355"/>
      <c r="DB607" s="355"/>
      <c r="DC607" s="355"/>
      <c r="DD607" s="355"/>
      <c r="DE607" s="355"/>
      <c r="DF607" s="355"/>
      <c r="DG607" s="355"/>
      <c r="DH607" s="355"/>
      <c r="DI607" s="355"/>
      <c r="DJ607" s="355"/>
      <c r="DK607" s="355"/>
      <c r="DL607" s="355"/>
      <c r="DM607" s="355"/>
      <c r="DN607" s="355"/>
      <c r="DO607" s="355"/>
      <c r="DP607" s="10"/>
      <c r="DQ607" s="10"/>
      <c r="DR607" s="356"/>
      <c r="DS607" s="356"/>
      <c r="DT607" s="356"/>
      <c r="DU607" s="356"/>
      <c r="DV607" s="356"/>
      <c r="DW607" s="356"/>
      <c r="DX607" s="356"/>
      <c r="DY607" s="356"/>
      <c r="DZ607" s="356"/>
      <c r="EA607" s="356"/>
      <c r="EB607" s="356"/>
      <c r="EC607" s="356"/>
      <c r="ED607" s="356"/>
      <c r="EE607" s="356"/>
      <c r="EF607" s="356"/>
      <c r="EG607" s="356"/>
      <c r="EH607" s="356"/>
      <c r="EI607" s="356"/>
      <c r="EJ607" s="356"/>
      <c r="EK607" s="356"/>
      <c r="EL607" s="356"/>
      <c r="EM607" s="356"/>
      <c r="EN607" s="356"/>
      <c r="EO607" s="356"/>
    </row>
    <row r="608" spans="20:145" ht="17.25" customHeight="1">
      <c r="T608" s="4"/>
      <c r="U608" s="4"/>
      <c r="V608" s="4"/>
      <c r="W608" s="4"/>
      <c r="X608" s="4"/>
      <c r="BB608" s="5"/>
      <c r="BG608" s="6"/>
      <c r="CM608" s="8"/>
      <c r="CN608" s="8"/>
      <c r="CO608" s="8"/>
      <c r="CP608" s="353"/>
      <c r="CQ608" s="355"/>
      <c r="CR608" s="355"/>
      <c r="CS608" s="355"/>
      <c r="CT608" s="355"/>
      <c r="CU608" s="355"/>
      <c r="CV608" s="355"/>
      <c r="CW608" s="355"/>
      <c r="CX608" s="355"/>
      <c r="CY608" s="355"/>
      <c r="CZ608" s="355"/>
      <c r="DA608" s="355"/>
      <c r="DB608" s="355"/>
      <c r="DC608" s="355"/>
      <c r="DD608" s="355"/>
      <c r="DE608" s="355"/>
      <c r="DF608" s="355"/>
      <c r="DG608" s="355"/>
      <c r="DH608" s="355"/>
      <c r="DI608" s="355"/>
      <c r="DJ608" s="355"/>
      <c r="DK608" s="355"/>
      <c r="DL608" s="355"/>
      <c r="DM608" s="355"/>
      <c r="DN608" s="355"/>
      <c r="DO608" s="355"/>
      <c r="DP608" s="10"/>
      <c r="DQ608" s="10"/>
      <c r="DR608" s="356"/>
      <c r="DS608" s="356"/>
      <c r="DT608" s="356"/>
      <c r="DU608" s="356"/>
      <c r="DV608" s="356"/>
      <c r="DW608" s="356"/>
      <c r="DX608" s="356"/>
      <c r="DY608" s="356"/>
      <c r="DZ608" s="356"/>
      <c r="EA608" s="356"/>
      <c r="EB608" s="356"/>
      <c r="EC608" s="356"/>
      <c r="ED608" s="356"/>
      <c r="EE608" s="356"/>
      <c r="EF608" s="356"/>
      <c r="EG608" s="356"/>
      <c r="EH608" s="356"/>
      <c r="EI608" s="356"/>
      <c r="EJ608" s="356"/>
      <c r="EK608" s="356"/>
      <c r="EL608" s="356"/>
      <c r="EM608" s="356"/>
      <c r="EN608" s="356"/>
      <c r="EO608" s="356"/>
    </row>
    <row r="609" spans="20:145" ht="17.25" customHeight="1">
      <c r="T609" s="4"/>
      <c r="U609" s="4"/>
      <c r="V609" s="4"/>
      <c r="W609" s="4"/>
      <c r="X609" s="4"/>
      <c r="BB609" s="5"/>
      <c r="BG609" s="6"/>
      <c r="CM609" s="8"/>
      <c r="CN609" s="8"/>
      <c r="CO609" s="8"/>
      <c r="CP609" s="353"/>
      <c r="CQ609" s="355"/>
      <c r="CR609" s="355"/>
      <c r="CS609" s="355"/>
      <c r="CT609" s="355"/>
      <c r="CU609" s="355"/>
      <c r="CV609" s="355"/>
      <c r="CW609" s="355"/>
      <c r="CX609" s="355"/>
      <c r="CY609" s="355"/>
      <c r="CZ609" s="355"/>
      <c r="DA609" s="355"/>
      <c r="DB609" s="355"/>
      <c r="DC609" s="355"/>
      <c r="DD609" s="355"/>
      <c r="DE609" s="355"/>
      <c r="DF609" s="355"/>
      <c r="DG609" s="355"/>
      <c r="DH609" s="355"/>
      <c r="DI609" s="355"/>
      <c r="DJ609" s="355"/>
      <c r="DK609" s="355"/>
      <c r="DL609" s="355"/>
      <c r="DM609" s="355"/>
      <c r="DN609" s="355"/>
      <c r="DO609" s="355"/>
      <c r="DP609" s="10"/>
      <c r="DQ609" s="10"/>
      <c r="DR609" s="356"/>
      <c r="DS609" s="356"/>
      <c r="DT609" s="356"/>
      <c r="DU609" s="356"/>
      <c r="DV609" s="356"/>
      <c r="DW609" s="356"/>
      <c r="DX609" s="356"/>
      <c r="DY609" s="356"/>
      <c r="DZ609" s="356"/>
      <c r="EA609" s="356"/>
      <c r="EB609" s="356"/>
      <c r="EC609" s="356"/>
      <c r="ED609" s="356"/>
      <c r="EE609" s="356"/>
      <c r="EF609" s="356"/>
      <c r="EG609" s="356"/>
      <c r="EH609" s="356"/>
      <c r="EI609" s="356"/>
      <c r="EJ609" s="356"/>
      <c r="EK609" s="356"/>
      <c r="EL609" s="356"/>
      <c r="EM609" s="356"/>
      <c r="EN609" s="356"/>
      <c r="EO609" s="356"/>
    </row>
    <row r="610" spans="20:145" ht="17.25" customHeight="1">
      <c r="T610" s="4"/>
      <c r="U610" s="4"/>
      <c r="V610" s="4"/>
      <c r="W610" s="4"/>
      <c r="X610" s="4"/>
      <c r="BB610" s="5"/>
      <c r="BG610" s="6"/>
      <c r="CM610" s="8"/>
      <c r="CN610" s="8"/>
      <c r="CO610" s="8"/>
      <c r="CP610" s="353"/>
      <c r="CQ610" s="355"/>
      <c r="CR610" s="355"/>
      <c r="CS610" s="355"/>
      <c r="CT610" s="355"/>
      <c r="CU610" s="355"/>
      <c r="CV610" s="355"/>
      <c r="CW610" s="355"/>
      <c r="CX610" s="355"/>
      <c r="CY610" s="355"/>
      <c r="CZ610" s="355"/>
      <c r="DA610" s="355"/>
      <c r="DB610" s="355"/>
      <c r="DC610" s="355"/>
      <c r="DD610" s="355"/>
      <c r="DE610" s="355"/>
      <c r="DF610" s="355"/>
      <c r="DG610" s="355"/>
      <c r="DH610" s="355"/>
      <c r="DI610" s="355"/>
      <c r="DJ610" s="355"/>
      <c r="DK610" s="355"/>
      <c r="DL610" s="355"/>
      <c r="DM610" s="355"/>
      <c r="DN610" s="355"/>
      <c r="DO610" s="355"/>
      <c r="DP610" s="10"/>
      <c r="DQ610" s="10"/>
      <c r="DR610" s="356"/>
      <c r="DS610" s="356"/>
      <c r="DT610" s="356"/>
      <c r="DU610" s="356"/>
      <c r="DV610" s="356"/>
      <c r="DW610" s="356"/>
      <c r="DX610" s="356"/>
      <c r="DY610" s="356"/>
      <c r="DZ610" s="356"/>
      <c r="EA610" s="356"/>
      <c r="EB610" s="356"/>
      <c r="EC610" s="356"/>
      <c r="ED610" s="356"/>
      <c r="EE610" s="356"/>
      <c r="EF610" s="356"/>
      <c r="EG610" s="356"/>
      <c r="EH610" s="356"/>
      <c r="EI610" s="356"/>
      <c r="EJ610" s="356"/>
      <c r="EK610" s="356"/>
      <c r="EL610" s="356"/>
      <c r="EM610" s="356"/>
      <c r="EN610" s="356"/>
      <c r="EO610" s="356"/>
    </row>
    <row r="611" spans="20:145" ht="17.25" customHeight="1">
      <c r="T611" s="4"/>
      <c r="U611" s="4"/>
      <c r="V611" s="4"/>
      <c r="W611" s="4"/>
      <c r="X611" s="4"/>
      <c r="BB611" s="5"/>
      <c r="BG611" s="6"/>
      <c r="CM611" s="8"/>
      <c r="CN611" s="8"/>
      <c r="CO611" s="8"/>
      <c r="CP611" s="353"/>
      <c r="CQ611" s="355"/>
      <c r="CR611" s="355"/>
      <c r="CS611" s="355"/>
      <c r="CT611" s="355"/>
      <c r="CU611" s="355"/>
      <c r="CV611" s="355"/>
      <c r="CW611" s="355"/>
      <c r="CX611" s="355"/>
      <c r="CY611" s="355"/>
      <c r="CZ611" s="355"/>
      <c r="DA611" s="355"/>
      <c r="DB611" s="355"/>
      <c r="DC611" s="355"/>
      <c r="DD611" s="355"/>
      <c r="DE611" s="355"/>
      <c r="DF611" s="355"/>
      <c r="DG611" s="355"/>
      <c r="DH611" s="355"/>
      <c r="DI611" s="355"/>
      <c r="DJ611" s="355"/>
      <c r="DK611" s="355"/>
      <c r="DL611" s="355"/>
      <c r="DM611" s="355"/>
      <c r="DN611" s="355"/>
      <c r="DO611" s="355"/>
      <c r="DP611" s="10"/>
      <c r="DQ611" s="10"/>
      <c r="DR611" s="356"/>
      <c r="DS611" s="356"/>
      <c r="DT611" s="356"/>
      <c r="DU611" s="356"/>
      <c r="DV611" s="356"/>
      <c r="DW611" s="356"/>
      <c r="DX611" s="356"/>
      <c r="DY611" s="356"/>
      <c r="DZ611" s="356"/>
      <c r="EA611" s="356"/>
      <c r="EB611" s="356"/>
      <c r="EC611" s="356"/>
      <c r="ED611" s="356"/>
      <c r="EE611" s="356"/>
      <c r="EF611" s="356"/>
      <c r="EG611" s="356"/>
      <c r="EH611" s="356"/>
      <c r="EI611" s="356"/>
      <c r="EJ611" s="356"/>
      <c r="EK611" s="356"/>
      <c r="EL611" s="356"/>
      <c r="EM611" s="356"/>
      <c r="EN611" s="356"/>
      <c r="EO611" s="356"/>
    </row>
    <row r="612" spans="20:145" ht="17.25" customHeight="1">
      <c r="T612" s="4"/>
      <c r="U612" s="4"/>
      <c r="V612" s="4"/>
      <c r="W612" s="4"/>
      <c r="X612" s="4"/>
      <c r="BB612" s="5"/>
      <c r="BG612" s="6"/>
      <c r="CM612" s="8"/>
      <c r="CN612" s="8"/>
      <c r="CO612" s="8"/>
      <c r="CP612" s="353"/>
      <c r="CQ612" s="355"/>
      <c r="CR612" s="355"/>
      <c r="CS612" s="355"/>
      <c r="CT612" s="355"/>
      <c r="CU612" s="355"/>
      <c r="CV612" s="355"/>
      <c r="CW612" s="355"/>
      <c r="CX612" s="355"/>
      <c r="CY612" s="355"/>
      <c r="CZ612" s="355"/>
      <c r="DA612" s="355"/>
      <c r="DB612" s="355"/>
      <c r="DC612" s="355"/>
      <c r="DD612" s="355"/>
      <c r="DE612" s="355"/>
      <c r="DF612" s="355"/>
      <c r="DG612" s="355"/>
      <c r="DH612" s="355"/>
      <c r="DI612" s="355"/>
      <c r="DJ612" s="355"/>
      <c r="DK612" s="355"/>
      <c r="DL612" s="355"/>
      <c r="DM612" s="355"/>
      <c r="DN612" s="355"/>
      <c r="DO612" s="355"/>
      <c r="DP612" s="10"/>
      <c r="DQ612" s="10"/>
      <c r="DR612" s="356"/>
      <c r="DS612" s="356"/>
      <c r="DT612" s="356"/>
      <c r="DU612" s="356"/>
      <c r="DV612" s="356"/>
      <c r="DW612" s="356"/>
      <c r="DX612" s="356"/>
      <c r="DY612" s="356"/>
      <c r="DZ612" s="356"/>
      <c r="EA612" s="356"/>
      <c r="EB612" s="356"/>
      <c r="EC612" s="356"/>
      <c r="ED612" s="356"/>
      <c r="EE612" s="356"/>
      <c r="EF612" s="356"/>
      <c r="EG612" s="356"/>
      <c r="EH612" s="356"/>
      <c r="EI612" s="356"/>
      <c r="EJ612" s="356"/>
      <c r="EK612" s="356"/>
      <c r="EL612" s="356"/>
      <c r="EM612" s="356"/>
      <c r="EN612" s="356"/>
      <c r="EO612" s="356"/>
    </row>
    <row r="613" spans="20:145" ht="17.25" customHeight="1">
      <c r="T613" s="4"/>
      <c r="U613" s="4"/>
      <c r="V613" s="4"/>
      <c r="W613" s="4"/>
      <c r="X613" s="4"/>
      <c r="BB613" s="5"/>
      <c r="BG613" s="6"/>
      <c r="CM613" s="8"/>
      <c r="CN613" s="8"/>
      <c r="CO613" s="8"/>
      <c r="CP613" s="353"/>
      <c r="CQ613" s="355"/>
      <c r="CR613" s="355"/>
      <c r="CS613" s="355"/>
      <c r="CT613" s="355"/>
      <c r="CU613" s="355"/>
      <c r="CV613" s="355"/>
      <c r="CW613" s="355"/>
      <c r="CX613" s="355"/>
      <c r="CY613" s="355"/>
      <c r="CZ613" s="355"/>
      <c r="DA613" s="355"/>
      <c r="DB613" s="355"/>
      <c r="DC613" s="355"/>
      <c r="DD613" s="355"/>
      <c r="DE613" s="355"/>
      <c r="DF613" s="355"/>
      <c r="DG613" s="355"/>
      <c r="DH613" s="355"/>
      <c r="DI613" s="355"/>
      <c r="DJ613" s="355"/>
      <c r="DK613" s="355"/>
      <c r="DL613" s="355"/>
      <c r="DM613" s="355"/>
      <c r="DN613" s="355"/>
      <c r="DO613" s="355"/>
      <c r="DP613" s="10"/>
      <c r="DQ613" s="10"/>
      <c r="DR613" s="356"/>
      <c r="DS613" s="356"/>
      <c r="DT613" s="356"/>
      <c r="DU613" s="356"/>
      <c r="DV613" s="356"/>
      <c r="DW613" s="356"/>
      <c r="DX613" s="356"/>
      <c r="DY613" s="356"/>
      <c r="DZ613" s="356"/>
      <c r="EA613" s="356"/>
      <c r="EB613" s="356"/>
      <c r="EC613" s="356"/>
      <c r="ED613" s="356"/>
      <c r="EE613" s="356"/>
      <c r="EF613" s="356"/>
      <c r="EG613" s="356"/>
      <c r="EH613" s="356"/>
      <c r="EI613" s="356"/>
      <c r="EJ613" s="356"/>
      <c r="EK613" s="356"/>
      <c r="EL613" s="356"/>
      <c r="EM613" s="356"/>
      <c r="EN613" s="356"/>
      <c r="EO613" s="356"/>
    </row>
    <row r="614" spans="20:145" ht="17.25" customHeight="1">
      <c r="T614" s="4"/>
      <c r="U614" s="4"/>
      <c r="V614" s="4"/>
      <c r="W614" s="4"/>
      <c r="X614" s="4"/>
      <c r="BB614" s="5"/>
      <c r="BG614" s="6"/>
      <c r="CM614" s="8"/>
      <c r="CN614" s="8"/>
      <c r="CO614" s="8"/>
      <c r="CP614" s="353"/>
      <c r="CQ614" s="355"/>
      <c r="CR614" s="355"/>
      <c r="CS614" s="355"/>
      <c r="CT614" s="355"/>
      <c r="CU614" s="355"/>
      <c r="CV614" s="355"/>
      <c r="CW614" s="355"/>
      <c r="CX614" s="355"/>
      <c r="CY614" s="355"/>
      <c r="CZ614" s="355"/>
      <c r="DA614" s="355"/>
      <c r="DB614" s="355"/>
      <c r="DC614" s="355"/>
      <c r="DD614" s="355"/>
      <c r="DE614" s="355"/>
      <c r="DF614" s="355"/>
      <c r="DG614" s="355"/>
      <c r="DH614" s="355"/>
      <c r="DI614" s="355"/>
      <c r="DJ614" s="355"/>
      <c r="DK614" s="355"/>
      <c r="DL614" s="355"/>
      <c r="DM614" s="355"/>
      <c r="DN614" s="355"/>
      <c r="DO614" s="355"/>
      <c r="DP614" s="10"/>
      <c r="DQ614" s="10"/>
      <c r="DR614" s="356"/>
      <c r="DS614" s="356"/>
      <c r="DT614" s="356"/>
      <c r="DU614" s="356"/>
      <c r="DV614" s="356"/>
      <c r="DW614" s="356"/>
      <c r="DX614" s="356"/>
      <c r="DY614" s="356"/>
      <c r="DZ614" s="356"/>
      <c r="EA614" s="356"/>
      <c r="EB614" s="356"/>
      <c r="EC614" s="356"/>
      <c r="ED614" s="356"/>
      <c r="EE614" s="356"/>
      <c r="EF614" s="356"/>
      <c r="EG614" s="356"/>
      <c r="EH614" s="356"/>
      <c r="EI614" s="356"/>
      <c r="EJ614" s="356"/>
      <c r="EK614" s="356"/>
      <c r="EL614" s="356"/>
      <c r="EM614" s="356"/>
      <c r="EN614" s="356"/>
      <c r="EO614" s="356"/>
    </row>
    <row r="615" spans="20:145" ht="17.25" customHeight="1">
      <c r="T615" s="4"/>
      <c r="U615" s="4"/>
      <c r="V615" s="4"/>
      <c r="W615" s="4"/>
      <c r="X615" s="4"/>
      <c r="BB615" s="5"/>
      <c r="BG615" s="6"/>
      <c r="CM615" s="8"/>
      <c r="CN615" s="8"/>
      <c r="CO615" s="8"/>
      <c r="CP615" s="353"/>
      <c r="CQ615" s="355"/>
      <c r="CR615" s="355"/>
      <c r="CS615" s="355"/>
      <c r="CT615" s="355"/>
      <c r="CU615" s="355"/>
      <c r="CV615" s="355"/>
      <c r="CW615" s="355"/>
      <c r="CX615" s="355"/>
      <c r="CY615" s="355"/>
      <c r="CZ615" s="355"/>
      <c r="DA615" s="355"/>
      <c r="DB615" s="355"/>
      <c r="DC615" s="355"/>
      <c r="DD615" s="355"/>
      <c r="DE615" s="355"/>
      <c r="DF615" s="355"/>
      <c r="DG615" s="355"/>
      <c r="DH615" s="355"/>
      <c r="DI615" s="355"/>
      <c r="DJ615" s="355"/>
      <c r="DK615" s="355"/>
      <c r="DL615" s="355"/>
      <c r="DM615" s="355"/>
      <c r="DN615" s="355"/>
      <c r="DO615" s="355"/>
      <c r="DP615" s="10"/>
      <c r="DQ615" s="10"/>
      <c r="DR615" s="356"/>
      <c r="DS615" s="356"/>
      <c r="DT615" s="356"/>
      <c r="DU615" s="356"/>
      <c r="DV615" s="356"/>
      <c r="DW615" s="356"/>
      <c r="DX615" s="356"/>
      <c r="DY615" s="356"/>
      <c r="DZ615" s="356"/>
      <c r="EA615" s="356"/>
      <c r="EB615" s="356"/>
      <c r="EC615" s="356"/>
      <c r="ED615" s="356"/>
      <c r="EE615" s="356"/>
      <c r="EF615" s="356"/>
      <c r="EG615" s="356"/>
      <c r="EH615" s="356"/>
      <c r="EI615" s="356"/>
      <c r="EJ615" s="356"/>
      <c r="EK615" s="356"/>
      <c r="EL615" s="356"/>
      <c r="EM615" s="356"/>
      <c r="EN615" s="356"/>
      <c r="EO615" s="356"/>
    </row>
    <row r="616" spans="20:145" ht="17.25" customHeight="1">
      <c r="T616" s="4"/>
      <c r="U616" s="4"/>
      <c r="V616" s="4"/>
      <c r="W616" s="4"/>
      <c r="X616" s="4"/>
      <c r="BB616" s="5"/>
      <c r="BG616" s="6"/>
      <c r="CM616" s="8"/>
      <c r="CN616" s="8"/>
      <c r="CO616" s="8"/>
      <c r="CP616" s="353"/>
      <c r="CQ616" s="355"/>
      <c r="CR616" s="355"/>
      <c r="CS616" s="355"/>
      <c r="CT616" s="355"/>
      <c r="CU616" s="355"/>
      <c r="CV616" s="355"/>
      <c r="CW616" s="355"/>
      <c r="CX616" s="355"/>
      <c r="CY616" s="355"/>
      <c r="CZ616" s="355"/>
      <c r="DA616" s="355"/>
      <c r="DB616" s="355"/>
      <c r="DC616" s="355"/>
      <c r="DD616" s="355"/>
      <c r="DE616" s="355"/>
      <c r="DF616" s="355"/>
      <c r="DG616" s="355"/>
      <c r="DH616" s="355"/>
      <c r="DI616" s="355"/>
      <c r="DJ616" s="355"/>
      <c r="DK616" s="355"/>
      <c r="DL616" s="355"/>
      <c r="DM616" s="355"/>
      <c r="DN616" s="355"/>
      <c r="DO616" s="355"/>
      <c r="DP616" s="10"/>
      <c r="DQ616" s="10"/>
      <c r="DR616" s="356"/>
      <c r="DS616" s="356"/>
      <c r="DT616" s="356"/>
      <c r="DU616" s="356"/>
      <c r="DV616" s="356"/>
      <c r="DW616" s="356"/>
      <c r="DX616" s="356"/>
      <c r="DY616" s="356"/>
      <c r="DZ616" s="356"/>
      <c r="EA616" s="356"/>
      <c r="EB616" s="356"/>
      <c r="EC616" s="356"/>
      <c r="ED616" s="356"/>
      <c r="EE616" s="356"/>
      <c r="EF616" s="356"/>
      <c r="EG616" s="356"/>
      <c r="EH616" s="356"/>
      <c r="EI616" s="356"/>
      <c r="EJ616" s="356"/>
      <c r="EK616" s="356"/>
      <c r="EL616" s="356"/>
      <c r="EM616" s="356"/>
      <c r="EN616" s="356"/>
      <c r="EO616" s="356"/>
    </row>
    <row r="617" spans="20:145" ht="17.25" customHeight="1">
      <c r="T617" s="4"/>
      <c r="U617" s="4"/>
      <c r="V617" s="4"/>
      <c r="W617" s="4"/>
      <c r="X617" s="4"/>
      <c r="BB617" s="5"/>
      <c r="BG617" s="6"/>
      <c r="CM617" s="8"/>
      <c r="CN617" s="8"/>
      <c r="CO617" s="8"/>
      <c r="CP617" s="353"/>
      <c r="CQ617" s="355"/>
      <c r="CR617" s="355"/>
      <c r="CS617" s="355"/>
      <c r="CT617" s="355"/>
      <c r="CU617" s="355"/>
      <c r="CV617" s="355"/>
      <c r="CW617" s="355"/>
      <c r="CX617" s="355"/>
      <c r="CY617" s="355"/>
      <c r="CZ617" s="355"/>
      <c r="DA617" s="355"/>
      <c r="DB617" s="355"/>
      <c r="DC617" s="355"/>
      <c r="DD617" s="355"/>
      <c r="DE617" s="355"/>
      <c r="DF617" s="355"/>
      <c r="DG617" s="355"/>
      <c r="DH617" s="355"/>
      <c r="DI617" s="355"/>
      <c r="DJ617" s="355"/>
      <c r="DK617" s="355"/>
      <c r="DL617" s="355"/>
      <c r="DM617" s="355"/>
      <c r="DN617" s="355"/>
      <c r="DO617" s="355"/>
      <c r="DP617" s="10"/>
      <c r="DQ617" s="10"/>
      <c r="DR617" s="356"/>
      <c r="DS617" s="356"/>
      <c r="DT617" s="356"/>
      <c r="DU617" s="356"/>
      <c r="DV617" s="356"/>
      <c r="DW617" s="356"/>
      <c r="DX617" s="356"/>
      <c r="DY617" s="356"/>
      <c r="DZ617" s="356"/>
      <c r="EA617" s="356"/>
      <c r="EB617" s="356"/>
      <c r="EC617" s="356"/>
      <c r="ED617" s="356"/>
      <c r="EE617" s="356"/>
      <c r="EF617" s="356"/>
      <c r="EG617" s="356"/>
      <c r="EH617" s="356"/>
      <c r="EI617" s="356"/>
      <c r="EJ617" s="356"/>
      <c r="EK617" s="356"/>
      <c r="EL617" s="356"/>
      <c r="EM617" s="356"/>
      <c r="EN617" s="356"/>
      <c r="EO617" s="356"/>
    </row>
    <row r="618" spans="20:145" ht="17.25" customHeight="1">
      <c r="T618" s="4"/>
      <c r="U618" s="4"/>
      <c r="V618" s="4"/>
      <c r="W618" s="4"/>
      <c r="X618" s="4"/>
      <c r="BB618" s="5"/>
      <c r="BG618" s="6"/>
      <c r="CM618" s="8"/>
      <c r="CN618" s="8"/>
      <c r="CO618" s="8"/>
      <c r="CP618" s="353"/>
      <c r="CQ618" s="355"/>
      <c r="CR618" s="355"/>
      <c r="CS618" s="355"/>
      <c r="CT618" s="355"/>
      <c r="CU618" s="355"/>
      <c r="CV618" s="355"/>
      <c r="CW618" s="355"/>
      <c r="CX618" s="355"/>
      <c r="CY618" s="355"/>
      <c r="CZ618" s="355"/>
      <c r="DA618" s="355"/>
      <c r="DB618" s="355"/>
      <c r="DC618" s="355"/>
      <c r="DD618" s="355"/>
      <c r="DE618" s="355"/>
      <c r="DF618" s="355"/>
      <c r="DG618" s="355"/>
      <c r="DH618" s="355"/>
      <c r="DI618" s="355"/>
      <c r="DJ618" s="355"/>
      <c r="DK618" s="355"/>
      <c r="DL618" s="355"/>
      <c r="DM618" s="355"/>
      <c r="DN618" s="355"/>
      <c r="DO618" s="355"/>
      <c r="DP618" s="10"/>
      <c r="DQ618" s="10"/>
      <c r="DR618" s="356"/>
      <c r="DS618" s="356"/>
      <c r="DT618" s="356"/>
      <c r="DU618" s="356"/>
      <c r="DV618" s="356"/>
      <c r="DW618" s="356"/>
      <c r="DX618" s="356"/>
      <c r="DY618" s="356"/>
      <c r="DZ618" s="356"/>
      <c r="EA618" s="356"/>
      <c r="EB618" s="356"/>
      <c r="EC618" s="356"/>
      <c r="ED618" s="356"/>
      <c r="EE618" s="356"/>
      <c r="EF618" s="356"/>
      <c r="EG618" s="356"/>
      <c r="EH618" s="356"/>
      <c r="EI618" s="356"/>
      <c r="EJ618" s="356"/>
      <c r="EK618" s="356"/>
      <c r="EL618" s="356"/>
      <c r="EM618" s="356"/>
      <c r="EN618" s="356"/>
      <c r="EO618" s="356"/>
    </row>
    <row r="619" spans="20:145" ht="17.25" customHeight="1">
      <c r="T619" s="4"/>
      <c r="U619" s="4"/>
      <c r="V619" s="4"/>
      <c r="W619" s="4"/>
      <c r="X619" s="4"/>
      <c r="BB619" s="5"/>
      <c r="BG619" s="6"/>
      <c r="CM619" s="8"/>
      <c r="CN619" s="8"/>
      <c r="CO619" s="8"/>
      <c r="CP619" s="353"/>
      <c r="CQ619" s="355"/>
      <c r="CR619" s="355"/>
      <c r="CS619" s="355"/>
      <c r="CT619" s="355"/>
      <c r="CU619" s="355"/>
      <c r="CV619" s="355"/>
      <c r="CW619" s="355"/>
      <c r="CX619" s="355"/>
      <c r="CY619" s="355"/>
      <c r="CZ619" s="355"/>
      <c r="DA619" s="355"/>
      <c r="DB619" s="355"/>
      <c r="DC619" s="355"/>
      <c r="DD619" s="355"/>
      <c r="DE619" s="355"/>
      <c r="DF619" s="355"/>
      <c r="DG619" s="355"/>
      <c r="DH619" s="355"/>
      <c r="DI619" s="355"/>
      <c r="DJ619" s="355"/>
      <c r="DK619" s="355"/>
      <c r="DL619" s="355"/>
      <c r="DM619" s="355"/>
      <c r="DN619" s="355"/>
      <c r="DO619" s="355"/>
      <c r="DP619" s="10"/>
      <c r="DQ619" s="10"/>
      <c r="DR619" s="356"/>
      <c r="DS619" s="356"/>
      <c r="DT619" s="356"/>
      <c r="DU619" s="356"/>
      <c r="DV619" s="356"/>
      <c r="DW619" s="356"/>
      <c r="DX619" s="356"/>
      <c r="DY619" s="356"/>
      <c r="DZ619" s="356"/>
      <c r="EA619" s="356"/>
      <c r="EB619" s="356"/>
      <c r="EC619" s="356"/>
      <c r="ED619" s="356"/>
      <c r="EE619" s="356"/>
      <c r="EF619" s="356"/>
      <c r="EG619" s="356"/>
      <c r="EH619" s="356"/>
      <c r="EI619" s="356"/>
      <c r="EJ619" s="356"/>
      <c r="EK619" s="356"/>
      <c r="EL619" s="356"/>
      <c r="EM619" s="356"/>
      <c r="EN619" s="356"/>
      <c r="EO619" s="356"/>
    </row>
    <row r="620" spans="20:145" ht="17.25" customHeight="1">
      <c r="T620" s="4"/>
      <c r="U620" s="4"/>
      <c r="V620" s="4"/>
      <c r="W620" s="4"/>
      <c r="X620" s="4"/>
      <c r="BB620" s="5"/>
      <c r="BG620" s="6"/>
      <c r="CM620" s="8"/>
      <c r="CN620" s="8"/>
      <c r="CO620" s="8"/>
      <c r="CP620" s="353"/>
      <c r="CQ620" s="355"/>
      <c r="CR620" s="355"/>
      <c r="CS620" s="355"/>
      <c r="CT620" s="355"/>
      <c r="CU620" s="355"/>
      <c r="CV620" s="355"/>
      <c r="CW620" s="355"/>
      <c r="CX620" s="355"/>
      <c r="CY620" s="355"/>
      <c r="CZ620" s="355"/>
      <c r="DA620" s="355"/>
      <c r="DB620" s="355"/>
      <c r="DC620" s="355"/>
      <c r="DD620" s="355"/>
      <c r="DE620" s="355"/>
      <c r="DF620" s="355"/>
      <c r="DG620" s="355"/>
      <c r="DH620" s="355"/>
      <c r="DI620" s="355"/>
      <c r="DJ620" s="355"/>
      <c r="DK620" s="355"/>
      <c r="DL620" s="355"/>
      <c r="DM620" s="355"/>
      <c r="DN620" s="355"/>
      <c r="DO620" s="355"/>
      <c r="DP620" s="10"/>
      <c r="DQ620" s="10"/>
      <c r="DR620" s="356"/>
      <c r="DS620" s="356"/>
      <c r="DT620" s="356"/>
      <c r="DU620" s="356"/>
      <c r="DV620" s="356"/>
      <c r="DW620" s="356"/>
      <c r="DX620" s="356"/>
      <c r="DY620" s="356"/>
      <c r="DZ620" s="356"/>
      <c r="EA620" s="356"/>
      <c r="EB620" s="356"/>
      <c r="EC620" s="356"/>
      <c r="ED620" s="356"/>
      <c r="EE620" s="356"/>
      <c r="EF620" s="356"/>
      <c r="EG620" s="356"/>
      <c r="EH620" s="356"/>
      <c r="EI620" s="356"/>
      <c r="EJ620" s="356"/>
      <c r="EK620" s="356"/>
      <c r="EL620" s="356"/>
      <c r="EM620" s="356"/>
      <c r="EN620" s="356"/>
      <c r="EO620" s="356"/>
    </row>
    <row r="621" spans="20:145" ht="17.25" customHeight="1">
      <c r="T621" s="4"/>
      <c r="U621" s="4"/>
      <c r="V621" s="4"/>
      <c r="W621" s="4"/>
      <c r="X621" s="4"/>
      <c r="BB621" s="5"/>
      <c r="BG621" s="6"/>
      <c r="CM621" s="8"/>
      <c r="CN621" s="8"/>
      <c r="CO621" s="8"/>
      <c r="CP621" s="353"/>
      <c r="CQ621" s="355"/>
      <c r="CR621" s="355"/>
      <c r="CS621" s="355"/>
      <c r="CT621" s="355"/>
      <c r="CU621" s="355"/>
      <c r="CV621" s="355"/>
      <c r="CW621" s="355"/>
      <c r="CX621" s="355"/>
      <c r="CY621" s="355"/>
      <c r="CZ621" s="355"/>
      <c r="DA621" s="355"/>
      <c r="DB621" s="355"/>
      <c r="DC621" s="355"/>
      <c r="DD621" s="355"/>
      <c r="DE621" s="355"/>
      <c r="DF621" s="355"/>
      <c r="DG621" s="355"/>
      <c r="DH621" s="355"/>
      <c r="DI621" s="355"/>
      <c r="DJ621" s="355"/>
      <c r="DK621" s="355"/>
      <c r="DL621" s="355"/>
      <c r="DM621" s="355"/>
      <c r="DN621" s="355"/>
      <c r="DO621" s="355"/>
      <c r="DP621" s="10"/>
      <c r="DQ621" s="10"/>
      <c r="DR621" s="356"/>
      <c r="DS621" s="356"/>
      <c r="DT621" s="356"/>
      <c r="DU621" s="356"/>
      <c r="DV621" s="356"/>
      <c r="DW621" s="356"/>
      <c r="DX621" s="356"/>
      <c r="DY621" s="356"/>
      <c r="DZ621" s="356"/>
      <c r="EA621" s="356"/>
      <c r="EB621" s="356"/>
      <c r="EC621" s="356"/>
      <c r="ED621" s="356"/>
      <c r="EE621" s="356"/>
      <c r="EF621" s="356"/>
      <c r="EG621" s="356"/>
      <c r="EH621" s="356"/>
      <c r="EI621" s="356"/>
      <c r="EJ621" s="356"/>
      <c r="EK621" s="356"/>
      <c r="EL621" s="356"/>
      <c r="EM621" s="356"/>
      <c r="EN621" s="356"/>
      <c r="EO621" s="356"/>
    </row>
    <row r="622" spans="20:145" ht="17.25" customHeight="1">
      <c r="T622" s="4"/>
      <c r="U622" s="4"/>
      <c r="V622" s="4"/>
      <c r="W622" s="4"/>
      <c r="X622" s="4"/>
      <c r="BB622" s="5"/>
      <c r="BG622" s="6"/>
      <c r="CM622" s="8"/>
      <c r="CN622" s="8"/>
      <c r="CO622" s="8"/>
      <c r="CP622" s="353"/>
      <c r="CQ622" s="355"/>
      <c r="CR622" s="355"/>
      <c r="CS622" s="355"/>
      <c r="CT622" s="355"/>
      <c r="CU622" s="355"/>
      <c r="CV622" s="355"/>
      <c r="CW622" s="355"/>
      <c r="CX622" s="355"/>
      <c r="CY622" s="355"/>
      <c r="CZ622" s="355"/>
      <c r="DA622" s="355"/>
      <c r="DB622" s="355"/>
      <c r="DC622" s="355"/>
      <c r="DD622" s="355"/>
      <c r="DE622" s="355"/>
      <c r="DF622" s="355"/>
      <c r="DG622" s="355"/>
      <c r="DH622" s="355"/>
      <c r="DI622" s="355"/>
      <c r="DJ622" s="355"/>
      <c r="DK622" s="355"/>
      <c r="DL622" s="355"/>
      <c r="DM622" s="355"/>
      <c r="DN622" s="355"/>
      <c r="DO622" s="355"/>
      <c r="DP622" s="10"/>
      <c r="DQ622" s="10"/>
      <c r="DR622" s="356"/>
      <c r="DS622" s="356"/>
      <c r="DT622" s="356"/>
      <c r="DU622" s="356"/>
      <c r="DV622" s="356"/>
      <c r="DW622" s="356"/>
      <c r="DX622" s="356"/>
      <c r="DY622" s="356"/>
      <c r="DZ622" s="356"/>
      <c r="EA622" s="356"/>
      <c r="EB622" s="356"/>
      <c r="EC622" s="356"/>
      <c r="ED622" s="356"/>
      <c r="EE622" s="356"/>
      <c r="EF622" s="356"/>
      <c r="EG622" s="356"/>
      <c r="EH622" s="356"/>
      <c r="EI622" s="356"/>
      <c r="EJ622" s="356"/>
      <c r="EK622" s="356"/>
      <c r="EL622" s="356"/>
      <c r="EM622" s="356"/>
      <c r="EN622" s="356"/>
      <c r="EO622" s="356"/>
    </row>
    <row r="623" spans="20:145" ht="17.25" customHeight="1">
      <c r="T623" s="4"/>
      <c r="U623" s="4"/>
      <c r="V623" s="4"/>
      <c r="W623" s="4"/>
      <c r="X623" s="4"/>
      <c r="BB623" s="5"/>
      <c r="BG623" s="6"/>
      <c r="CM623" s="8"/>
      <c r="CN623" s="8"/>
      <c r="CO623" s="8"/>
      <c r="CP623" s="353"/>
      <c r="CQ623" s="355"/>
      <c r="CR623" s="355"/>
      <c r="CS623" s="355"/>
      <c r="CT623" s="355"/>
      <c r="CU623" s="355"/>
      <c r="CV623" s="355"/>
      <c r="CW623" s="355"/>
      <c r="CX623" s="355"/>
      <c r="CY623" s="355"/>
      <c r="CZ623" s="355"/>
      <c r="DA623" s="355"/>
      <c r="DB623" s="355"/>
      <c r="DC623" s="355"/>
      <c r="DD623" s="355"/>
      <c r="DE623" s="355"/>
      <c r="DF623" s="355"/>
      <c r="DG623" s="355"/>
      <c r="DH623" s="355"/>
      <c r="DI623" s="355"/>
      <c r="DJ623" s="355"/>
      <c r="DK623" s="355"/>
      <c r="DL623" s="355"/>
      <c r="DM623" s="355"/>
      <c r="DN623" s="355"/>
      <c r="DO623" s="355"/>
      <c r="DP623" s="10"/>
      <c r="DQ623" s="10"/>
      <c r="DR623" s="356"/>
      <c r="DS623" s="356"/>
      <c r="DT623" s="356"/>
      <c r="DU623" s="356"/>
      <c r="DV623" s="356"/>
      <c r="DW623" s="356"/>
      <c r="DX623" s="356"/>
      <c r="DY623" s="356"/>
      <c r="DZ623" s="356"/>
      <c r="EA623" s="356"/>
      <c r="EB623" s="356"/>
      <c r="EC623" s="356"/>
      <c r="ED623" s="356"/>
      <c r="EE623" s="356"/>
      <c r="EF623" s="356"/>
      <c r="EG623" s="356"/>
      <c r="EH623" s="356"/>
      <c r="EI623" s="356"/>
      <c r="EJ623" s="356"/>
      <c r="EK623" s="356"/>
      <c r="EL623" s="356"/>
      <c r="EM623" s="356"/>
      <c r="EN623" s="356"/>
      <c r="EO623" s="356"/>
    </row>
    <row r="624" spans="20:145" ht="17.25" customHeight="1">
      <c r="T624" s="4"/>
      <c r="U624" s="4"/>
      <c r="V624" s="4"/>
      <c r="W624" s="4"/>
      <c r="X624" s="4"/>
      <c r="BB624" s="5"/>
      <c r="BG624" s="6"/>
      <c r="CM624" s="8"/>
      <c r="CN624" s="8"/>
      <c r="CO624" s="8"/>
      <c r="CP624" s="353"/>
      <c r="CQ624" s="355"/>
      <c r="CR624" s="355"/>
      <c r="CS624" s="355"/>
      <c r="CT624" s="355"/>
      <c r="CU624" s="355"/>
      <c r="CV624" s="355"/>
      <c r="CW624" s="355"/>
      <c r="CX624" s="355"/>
      <c r="CY624" s="355"/>
      <c r="CZ624" s="355"/>
      <c r="DA624" s="355"/>
      <c r="DB624" s="355"/>
      <c r="DC624" s="355"/>
      <c r="DD624" s="355"/>
      <c r="DE624" s="355"/>
      <c r="DF624" s="355"/>
      <c r="DG624" s="355"/>
      <c r="DH624" s="355"/>
      <c r="DI624" s="355"/>
      <c r="DJ624" s="355"/>
      <c r="DK624" s="355"/>
      <c r="DL624" s="355"/>
      <c r="DM624" s="355"/>
      <c r="DN624" s="355"/>
      <c r="DO624" s="355"/>
      <c r="DP624" s="10"/>
      <c r="DQ624" s="10"/>
      <c r="DR624" s="356"/>
      <c r="DS624" s="356"/>
      <c r="DT624" s="356"/>
      <c r="DU624" s="356"/>
      <c r="DV624" s="356"/>
      <c r="DW624" s="356"/>
      <c r="DX624" s="356"/>
      <c r="DY624" s="356"/>
      <c r="DZ624" s="356"/>
      <c r="EA624" s="356"/>
      <c r="EB624" s="356"/>
      <c r="EC624" s="356"/>
      <c r="ED624" s="356"/>
      <c r="EE624" s="356"/>
      <c r="EF624" s="356"/>
      <c r="EG624" s="356"/>
      <c r="EH624" s="356"/>
      <c r="EI624" s="356"/>
      <c r="EJ624" s="356"/>
      <c r="EK624" s="356"/>
      <c r="EL624" s="356"/>
      <c r="EM624" s="356"/>
      <c r="EN624" s="356"/>
      <c r="EO624" s="356"/>
    </row>
    <row r="625" spans="20:145" ht="17.25" customHeight="1">
      <c r="T625" s="4"/>
      <c r="U625" s="4"/>
      <c r="V625" s="4"/>
      <c r="W625" s="4"/>
      <c r="X625" s="4"/>
      <c r="BB625" s="5"/>
      <c r="BG625" s="6"/>
      <c r="CM625" s="8"/>
      <c r="CN625" s="8"/>
      <c r="CO625" s="8"/>
      <c r="CP625" s="353"/>
      <c r="CQ625" s="355"/>
      <c r="CR625" s="355"/>
      <c r="CS625" s="355"/>
      <c r="CT625" s="355"/>
      <c r="CU625" s="355"/>
      <c r="CV625" s="355"/>
      <c r="CW625" s="355"/>
      <c r="CX625" s="355"/>
      <c r="CY625" s="355"/>
      <c r="CZ625" s="355"/>
      <c r="DA625" s="355"/>
      <c r="DB625" s="355"/>
      <c r="DC625" s="355"/>
      <c r="DD625" s="355"/>
      <c r="DE625" s="355"/>
      <c r="DF625" s="355"/>
      <c r="DG625" s="355"/>
      <c r="DH625" s="355"/>
      <c r="DI625" s="355"/>
      <c r="DJ625" s="355"/>
      <c r="DK625" s="355"/>
      <c r="DL625" s="355"/>
      <c r="DM625" s="355"/>
      <c r="DN625" s="355"/>
      <c r="DO625" s="355"/>
      <c r="DP625" s="10"/>
      <c r="DQ625" s="10"/>
      <c r="DR625" s="356"/>
      <c r="DS625" s="356"/>
      <c r="DT625" s="356"/>
      <c r="DU625" s="356"/>
      <c r="DV625" s="356"/>
      <c r="DW625" s="356"/>
      <c r="DX625" s="356"/>
      <c r="DY625" s="356"/>
      <c r="DZ625" s="356"/>
      <c r="EA625" s="356"/>
      <c r="EB625" s="356"/>
      <c r="EC625" s="356"/>
      <c r="ED625" s="356"/>
      <c r="EE625" s="356"/>
      <c r="EF625" s="356"/>
      <c r="EG625" s="356"/>
      <c r="EH625" s="356"/>
      <c r="EI625" s="356"/>
      <c r="EJ625" s="356"/>
      <c r="EK625" s="356"/>
      <c r="EL625" s="356"/>
      <c r="EM625" s="356"/>
      <c r="EN625" s="356"/>
      <c r="EO625" s="356"/>
    </row>
    <row r="626" spans="20:145" ht="17.25" customHeight="1">
      <c r="T626" s="4"/>
      <c r="U626" s="4"/>
      <c r="V626" s="4"/>
      <c r="W626" s="4"/>
      <c r="X626" s="4"/>
      <c r="BB626" s="5"/>
      <c r="BG626" s="6"/>
      <c r="CM626" s="8"/>
      <c r="CN626" s="8"/>
      <c r="CO626" s="8"/>
      <c r="CP626" s="353"/>
      <c r="CQ626" s="355"/>
      <c r="CR626" s="355"/>
      <c r="CS626" s="355"/>
      <c r="CT626" s="355"/>
      <c r="CU626" s="355"/>
      <c r="CV626" s="355"/>
      <c r="CW626" s="355"/>
      <c r="CX626" s="355"/>
      <c r="CY626" s="355"/>
      <c r="CZ626" s="355"/>
      <c r="DA626" s="355"/>
      <c r="DB626" s="355"/>
      <c r="DC626" s="355"/>
      <c r="DD626" s="355"/>
      <c r="DE626" s="355"/>
      <c r="DF626" s="355"/>
      <c r="DG626" s="355"/>
      <c r="DH626" s="355"/>
      <c r="DI626" s="355"/>
      <c r="DJ626" s="355"/>
      <c r="DK626" s="355"/>
      <c r="DL626" s="355"/>
      <c r="DM626" s="355"/>
      <c r="DN626" s="355"/>
      <c r="DO626" s="355"/>
      <c r="DP626" s="10"/>
      <c r="DQ626" s="10"/>
      <c r="DR626" s="356"/>
      <c r="DS626" s="356"/>
      <c r="DT626" s="356"/>
      <c r="DU626" s="356"/>
      <c r="DV626" s="356"/>
      <c r="DW626" s="356"/>
      <c r="DX626" s="356"/>
      <c r="DY626" s="356"/>
      <c r="DZ626" s="356"/>
      <c r="EA626" s="356"/>
      <c r="EB626" s="356"/>
      <c r="EC626" s="356"/>
      <c r="ED626" s="356"/>
      <c r="EE626" s="356"/>
      <c r="EF626" s="356"/>
      <c r="EG626" s="356"/>
      <c r="EH626" s="356"/>
      <c r="EI626" s="356"/>
      <c r="EJ626" s="356"/>
      <c r="EK626" s="356"/>
      <c r="EL626" s="356"/>
      <c r="EM626" s="356"/>
      <c r="EN626" s="356"/>
      <c r="EO626" s="356"/>
    </row>
    <row r="627" spans="20:145" ht="17.25" customHeight="1">
      <c r="T627" s="4"/>
      <c r="U627" s="4"/>
      <c r="V627" s="4"/>
      <c r="W627" s="4"/>
      <c r="X627" s="4"/>
      <c r="BB627" s="5"/>
      <c r="BG627" s="6"/>
      <c r="CM627" s="8"/>
      <c r="CN627" s="8"/>
      <c r="CO627" s="8"/>
      <c r="CP627" s="353"/>
      <c r="CQ627" s="355"/>
      <c r="CR627" s="355"/>
      <c r="CS627" s="355"/>
      <c r="CT627" s="355"/>
      <c r="CU627" s="355"/>
      <c r="CV627" s="355"/>
      <c r="CW627" s="355"/>
      <c r="CX627" s="355"/>
      <c r="CY627" s="355"/>
      <c r="CZ627" s="355"/>
      <c r="DA627" s="355"/>
      <c r="DB627" s="355"/>
      <c r="DC627" s="355"/>
      <c r="DD627" s="355"/>
      <c r="DE627" s="355"/>
      <c r="DF627" s="355"/>
      <c r="DG627" s="355"/>
      <c r="DH627" s="355"/>
      <c r="DI627" s="355"/>
      <c r="DJ627" s="355"/>
      <c r="DK627" s="355"/>
      <c r="DL627" s="355"/>
      <c r="DM627" s="355"/>
      <c r="DN627" s="355"/>
      <c r="DO627" s="355"/>
      <c r="DP627" s="10"/>
      <c r="DQ627" s="10"/>
      <c r="DR627" s="356"/>
      <c r="DS627" s="356"/>
      <c r="DT627" s="356"/>
      <c r="DU627" s="356"/>
      <c r="DV627" s="356"/>
      <c r="DW627" s="356"/>
      <c r="DX627" s="356"/>
      <c r="DY627" s="356"/>
      <c r="DZ627" s="356"/>
      <c r="EA627" s="356"/>
      <c r="EB627" s="356"/>
      <c r="EC627" s="356"/>
      <c r="ED627" s="356"/>
      <c r="EE627" s="356"/>
      <c r="EF627" s="356"/>
      <c r="EG627" s="356"/>
      <c r="EH627" s="356"/>
      <c r="EI627" s="356"/>
      <c r="EJ627" s="356"/>
      <c r="EK627" s="356"/>
      <c r="EL627" s="356"/>
      <c r="EM627" s="356"/>
      <c r="EN627" s="356"/>
      <c r="EO627" s="356"/>
    </row>
    <row r="628" spans="20:145" ht="17.25" customHeight="1">
      <c r="T628" s="4"/>
      <c r="U628" s="4"/>
      <c r="V628" s="4"/>
      <c r="W628" s="4"/>
      <c r="X628" s="4"/>
      <c r="BB628" s="5"/>
      <c r="BG628" s="6"/>
      <c r="CM628" s="8"/>
      <c r="CN628" s="8"/>
      <c r="CO628" s="8"/>
      <c r="CP628" s="353"/>
      <c r="CQ628" s="355"/>
      <c r="CR628" s="355"/>
      <c r="CS628" s="355"/>
      <c r="CT628" s="355"/>
      <c r="CU628" s="355"/>
      <c r="CV628" s="355"/>
      <c r="CW628" s="355"/>
      <c r="CX628" s="355"/>
      <c r="CY628" s="355"/>
      <c r="CZ628" s="355"/>
      <c r="DA628" s="355"/>
      <c r="DB628" s="355"/>
      <c r="DC628" s="355"/>
      <c r="DD628" s="355"/>
      <c r="DE628" s="355"/>
      <c r="DF628" s="355"/>
      <c r="DG628" s="355"/>
      <c r="DH628" s="355"/>
      <c r="DI628" s="355"/>
      <c r="DJ628" s="355"/>
      <c r="DK628" s="355"/>
      <c r="DL628" s="355"/>
      <c r="DM628" s="355"/>
      <c r="DN628" s="355"/>
      <c r="DO628" s="355"/>
      <c r="DP628" s="10"/>
      <c r="DQ628" s="10"/>
      <c r="DR628" s="356"/>
      <c r="DS628" s="356"/>
      <c r="DT628" s="356"/>
      <c r="DU628" s="356"/>
      <c r="DV628" s="356"/>
      <c r="DW628" s="356"/>
      <c r="DX628" s="356"/>
      <c r="DY628" s="356"/>
      <c r="DZ628" s="356"/>
      <c r="EA628" s="356"/>
      <c r="EB628" s="356"/>
      <c r="EC628" s="356"/>
      <c r="ED628" s="356"/>
      <c r="EE628" s="356"/>
      <c r="EF628" s="356"/>
      <c r="EG628" s="356"/>
      <c r="EH628" s="356"/>
      <c r="EI628" s="356"/>
      <c r="EJ628" s="356"/>
      <c r="EK628" s="356"/>
      <c r="EL628" s="356"/>
      <c r="EM628" s="356"/>
      <c r="EN628" s="356"/>
      <c r="EO628" s="356"/>
    </row>
    <row r="629" spans="20:145" ht="17.25" customHeight="1">
      <c r="T629" s="4"/>
      <c r="U629" s="4"/>
      <c r="V629" s="4"/>
      <c r="W629" s="4"/>
      <c r="X629" s="4"/>
      <c r="BB629" s="5"/>
      <c r="BG629" s="6"/>
      <c r="CM629" s="8"/>
      <c r="CN629" s="8"/>
      <c r="CO629" s="8"/>
      <c r="CP629" s="353"/>
      <c r="CQ629" s="355"/>
      <c r="CR629" s="355"/>
      <c r="CS629" s="355"/>
      <c r="CT629" s="355"/>
      <c r="CU629" s="355"/>
      <c r="CV629" s="355"/>
      <c r="CW629" s="355"/>
      <c r="CX629" s="355"/>
      <c r="CY629" s="355"/>
      <c r="CZ629" s="355"/>
      <c r="DA629" s="355"/>
      <c r="DB629" s="355"/>
      <c r="DC629" s="355"/>
      <c r="DD629" s="355"/>
      <c r="DE629" s="355"/>
      <c r="DF629" s="355"/>
      <c r="DG629" s="355"/>
      <c r="DH629" s="355"/>
      <c r="DI629" s="355"/>
      <c r="DJ629" s="355"/>
      <c r="DK629" s="355"/>
      <c r="DL629" s="355"/>
      <c r="DM629" s="355"/>
      <c r="DN629" s="355"/>
      <c r="DO629" s="355"/>
      <c r="DP629" s="10"/>
      <c r="DQ629" s="10"/>
      <c r="DR629" s="356"/>
      <c r="DS629" s="356"/>
      <c r="DT629" s="356"/>
      <c r="DU629" s="356"/>
      <c r="DV629" s="356"/>
      <c r="DW629" s="356"/>
      <c r="DX629" s="356"/>
      <c r="DY629" s="356"/>
      <c r="DZ629" s="356"/>
      <c r="EA629" s="356"/>
      <c r="EB629" s="356"/>
      <c r="EC629" s="356"/>
      <c r="ED629" s="356"/>
      <c r="EE629" s="356"/>
      <c r="EF629" s="356"/>
      <c r="EG629" s="356"/>
      <c r="EH629" s="356"/>
      <c r="EI629" s="356"/>
      <c r="EJ629" s="356"/>
      <c r="EK629" s="356"/>
      <c r="EL629" s="356"/>
      <c r="EM629" s="356"/>
      <c r="EN629" s="356"/>
      <c r="EO629" s="356"/>
    </row>
    <row r="630" spans="20:145" ht="17.25" customHeight="1">
      <c r="T630" s="4"/>
      <c r="U630" s="4"/>
      <c r="V630" s="4"/>
      <c r="W630" s="4"/>
      <c r="X630" s="4"/>
      <c r="BB630" s="5"/>
      <c r="BG630" s="6"/>
      <c r="CM630" s="8"/>
      <c r="CN630" s="8"/>
      <c r="CO630" s="8"/>
      <c r="CP630" s="353"/>
      <c r="CQ630" s="355"/>
      <c r="CR630" s="355"/>
      <c r="CS630" s="355"/>
      <c r="CT630" s="355"/>
      <c r="CU630" s="355"/>
      <c r="CV630" s="355"/>
      <c r="CW630" s="355"/>
      <c r="CX630" s="355"/>
      <c r="CY630" s="355"/>
      <c r="CZ630" s="355"/>
      <c r="DA630" s="355"/>
      <c r="DB630" s="355"/>
      <c r="DC630" s="355"/>
      <c r="DD630" s="355"/>
      <c r="DE630" s="355"/>
      <c r="DF630" s="355"/>
      <c r="DG630" s="355"/>
      <c r="DH630" s="355"/>
      <c r="DI630" s="355"/>
      <c r="DJ630" s="355"/>
      <c r="DK630" s="355"/>
      <c r="DL630" s="355"/>
      <c r="DM630" s="355"/>
      <c r="DN630" s="355"/>
      <c r="DO630" s="355"/>
      <c r="DP630" s="10"/>
      <c r="DQ630" s="10"/>
      <c r="DR630" s="356"/>
      <c r="DS630" s="356"/>
      <c r="DT630" s="356"/>
      <c r="DU630" s="356"/>
      <c r="DV630" s="356"/>
      <c r="DW630" s="356"/>
      <c r="DX630" s="356"/>
      <c r="DY630" s="356"/>
      <c r="DZ630" s="356"/>
      <c r="EA630" s="356"/>
      <c r="EB630" s="356"/>
      <c r="EC630" s="356"/>
      <c r="ED630" s="356"/>
      <c r="EE630" s="356"/>
      <c r="EF630" s="356"/>
      <c r="EG630" s="356"/>
      <c r="EH630" s="356"/>
      <c r="EI630" s="356"/>
      <c r="EJ630" s="356"/>
      <c r="EK630" s="356"/>
      <c r="EL630" s="356"/>
      <c r="EM630" s="356"/>
      <c r="EN630" s="356"/>
      <c r="EO630" s="356"/>
    </row>
    <row r="631" spans="20:145" ht="17.25" customHeight="1">
      <c r="T631" s="4"/>
      <c r="U631" s="4"/>
      <c r="V631" s="4"/>
      <c r="W631" s="4"/>
      <c r="X631" s="4"/>
      <c r="BB631" s="5"/>
      <c r="BG631" s="6"/>
      <c r="CM631" s="8"/>
      <c r="CN631" s="8"/>
      <c r="CO631" s="8"/>
      <c r="CP631" s="353"/>
      <c r="CQ631" s="355"/>
      <c r="CR631" s="355"/>
      <c r="CS631" s="355"/>
      <c r="CT631" s="355"/>
      <c r="CU631" s="355"/>
      <c r="CV631" s="355"/>
      <c r="CW631" s="355"/>
      <c r="CX631" s="355"/>
      <c r="CY631" s="355"/>
      <c r="CZ631" s="355"/>
      <c r="DA631" s="355"/>
      <c r="DB631" s="355"/>
      <c r="DC631" s="355"/>
      <c r="DD631" s="355"/>
      <c r="DE631" s="355"/>
      <c r="DF631" s="355"/>
      <c r="DG631" s="355"/>
      <c r="DH631" s="355"/>
      <c r="DI631" s="355"/>
      <c r="DJ631" s="355"/>
      <c r="DK631" s="355"/>
      <c r="DL631" s="355"/>
      <c r="DM631" s="355"/>
      <c r="DN631" s="355"/>
      <c r="DO631" s="355"/>
      <c r="DP631" s="10"/>
      <c r="DQ631" s="10"/>
      <c r="DR631" s="356"/>
      <c r="DS631" s="356"/>
      <c r="DT631" s="356"/>
      <c r="DU631" s="356"/>
      <c r="DV631" s="356"/>
      <c r="DW631" s="356"/>
      <c r="DX631" s="356"/>
      <c r="DY631" s="356"/>
      <c r="DZ631" s="356"/>
      <c r="EA631" s="356"/>
      <c r="EB631" s="356"/>
      <c r="EC631" s="356"/>
      <c r="ED631" s="356"/>
      <c r="EE631" s="356"/>
      <c r="EF631" s="356"/>
      <c r="EG631" s="356"/>
      <c r="EH631" s="356"/>
      <c r="EI631" s="356"/>
      <c r="EJ631" s="356"/>
      <c r="EK631" s="356"/>
      <c r="EL631" s="356"/>
      <c r="EM631" s="356"/>
      <c r="EN631" s="356"/>
      <c r="EO631" s="356"/>
    </row>
    <row r="632" spans="20:145" ht="17.25" customHeight="1">
      <c r="T632" s="4"/>
      <c r="U632" s="4"/>
      <c r="V632" s="4"/>
      <c r="W632" s="4"/>
      <c r="X632" s="4"/>
      <c r="BB632" s="5"/>
      <c r="BG632" s="6"/>
      <c r="CM632" s="8"/>
      <c r="CN632" s="8"/>
      <c r="CO632" s="8"/>
      <c r="CP632" s="353"/>
      <c r="CQ632" s="355"/>
      <c r="CR632" s="355"/>
      <c r="CS632" s="355"/>
      <c r="CT632" s="355"/>
      <c r="CU632" s="355"/>
      <c r="CV632" s="355"/>
      <c r="CW632" s="355"/>
      <c r="CX632" s="355"/>
      <c r="CY632" s="355"/>
      <c r="CZ632" s="355"/>
      <c r="DA632" s="355"/>
      <c r="DB632" s="355"/>
      <c r="DC632" s="355"/>
      <c r="DD632" s="355"/>
      <c r="DE632" s="355"/>
      <c r="DF632" s="355"/>
      <c r="DG632" s="355"/>
      <c r="DH632" s="355"/>
      <c r="DI632" s="355"/>
      <c r="DJ632" s="355"/>
      <c r="DK632" s="355"/>
      <c r="DL632" s="355"/>
      <c r="DM632" s="355"/>
      <c r="DN632" s="355"/>
      <c r="DO632" s="355"/>
      <c r="DP632" s="10"/>
      <c r="DQ632" s="10"/>
      <c r="DR632" s="356"/>
      <c r="DS632" s="356"/>
      <c r="DT632" s="356"/>
      <c r="DU632" s="356"/>
      <c r="DV632" s="356"/>
      <c r="DW632" s="356"/>
      <c r="DX632" s="356"/>
      <c r="DY632" s="356"/>
      <c r="DZ632" s="356"/>
      <c r="EA632" s="356"/>
      <c r="EB632" s="356"/>
      <c r="EC632" s="356"/>
      <c r="ED632" s="356"/>
      <c r="EE632" s="356"/>
      <c r="EF632" s="356"/>
      <c r="EG632" s="356"/>
      <c r="EH632" s="356"/>
      <c r="EI632" s="356"/>
      <c r="EJ632" s="356"/>
      <c r="EK632" s="356"/>
      <c r="EL632" s="356"/>
      <c r="EM632" s="356"/>
      <c r="EN632" s="356"/>
      <c r="EO632" s="356"/>
    </row>
    <row r="633" spans="20:145" ht="17.25" customHeight="1">
      <c r="T633" s="4"/>
      <c r="U633" s="4"/>
      <c r="V633" s="4"/>
      <c r="W633" s="4"/>
      <c r="X633" s="4"/>
      <c r="BB633" s="5"/>
      <c r="BG633" s="6"/>
      <c r="CM633" s="8"/>
      <c r="CN633" s="8"/>
      <c r="CO633" s="8"/>
      <c r="CP633" s="353"/>
      <c r="CQ633" s="355"/>
      <c r="CR633" s="355"/>
      <c r="CS633" s="355"/>
      <c r="CT633" s="355"/>
      <c r="CU633" s="355"/>
      <c r="CV633" s="355"/>
      <c r="CW633" s="355"/>
      <c r="CX633" s="355"/>
      <c r="CY633" s="355"/>
      <c r="CZ633" s="355"/>
      <c r="DA633" s="355"/>
      <c r="DB633" s="355"/>
      <c r="DC633" s="355"/>
      <c r="DD633" s="355"/>
      <c r="DE633" s="355"/>
      <c r="DF633" s="355"/>
      <c r="DG633" s="355"/>
      <c r="DH633" s="355"/>
      <c r="DI633" s="355"/>
      <c r="DJ633" s="355"/>
      <c r="DK633" s="355"/>
      <c r="DL633" s="355"/>
      <c r="DM633" s="355"/>
      <c r="DN633" s="355"/>
      <c r="DO633" s="355"/>
      <c r="DP633" s="10"/>
      <c r="DQ633" s="10"/>
      <c r="DR633" s="356"/>
      <c r="DS633" s="356"/>
      <c r="DT633" s="356"/>
      <c r="DU633" s="356"/>
      <c r="DV633" s="356"/>
      <c r="DW633" s="356"/>
      <c r="DX633" s="356"/>
      <c r="DY633" s="356"/>
      <c r="DZ633" s="356"/>
      <c r="EA633" s="356"/>
      <c r="EB633" s="356"/>
      <c r="EC633" s="356"/>
      <c r="ED633" s="356"/>
      <c r="EE633" s="356"/>
      <c r="EF633" s="356"/>
      <c r="EG633" s="356"/>
      <c r="EH633" s="356"/>
      <c r="EI633" s="356"/>
      <c r="EJ633" s="356"/>
      <c r="EK633" s="356"/>
      <c r="EL633" s="356"/>
      <c r="EM633" s="356"/>
      <c r="EN633" s="356"/>
      <c r="EO633" s="356"/>
    </row>
    <row r="634" spans="20:145" ht="17.25" customHeight="1">
      <c r="T634" s="4"/>
      <c r="U634" s="4"/>
      <c r="V634" s="4"/>
      <c r="W634" s="4"/>
      <c r="X634" s="4"/>
      <c r="BB634" s="5"/>
      <c r="BG634" s="6"/>
      <c r="CM634" s="8"/>
      <c r="CN634" s="8"/>
      <c r="CO634" s="8"/>
      <c r="CP634" s="353"/>
      <c r="CQ634" s="355"/>
      <c r="CR634" s="355"/>
      <c r="CS634" s="355"/>
      <c r="CT634" s="355"/>
      <c r="CU634" s="355"/>
      <c r="CV634" s="355"/>
      <c r="CW634" s="355"/>
      <c r="CX634" s="355"/>
      <c r="CY634" s="355"/>
      <c r="CZ634" s="355"/>
      <c r="DA634" s="355"/>
      <c r="DB634" s="355"/>
      <c r="DC634" s="355"/>
      <c r="DD634" s="355"/>
      <c r="DE634" s="355"/>
      <c r="DF634" s="355"/>
      <c r="DG634" s="355"/>
      <c r="DH634" s="355"/>
      <c r="DI634" s="355"/>
      <c r="DJ634" s="355"/>
      <c r="DK634" s="355"/>
      <c r="DL634" s="355"/>
      <c r="DM634" s="355"/>
      <c r="DN634" s="355"/>
      <c r="DO634" s="355"/>
      <c r="DP634" s="10"/>
      <c r="DQ634" s="10"/>
      <c r="DR634" s="356"/>
      <c r="DS634" s="356"/>
      <c r="DT634" s="356"/>
      <c r="DU634" s="356"/>
      <c r="DV634" s="356"/>
      <c r="DW634" s="356"/>
      <c r="DX634" s="356"/>
      <c r="DY634" s="356"/>
      <c r="DZ634" s="356"/>
      <c r="EA634" s="356"/>
      <c r="EB634" s="356"/>
      <c r="EC634" s="356"/>
      <c r="ED634" s="356"/>
      <c r="EE634" s="356"/>
      <c r="EF634" s="356"/>
      <c r="EG634" s="356"/>
      <c r="EH634" s="356"/>
      <c r="EI634" s="356"/>
      <c r="EJ634" s="356"/>
      <c r="EK634" s="356"/>
      <c r="EL634" s="356"/>
      <c r="EM634" s="356"/>
      <c r="EN634" s="356"/>
      <c r="EO634" s="356"/>
    </row>
    <row r="635" spans="20:145" ht="17.25" customHeight="1">
      <c r="T635" s="4"/>
      <c r="U635" s="4"/>
      <c r="V635" s="4"/>
      <c r="W635" s="4"/>
      <c r="X635" s="4"/>
      <c r="BB635" s="5"/>
      <c r="BG635" s="6"/>
      <c r="CM635" s="8"/>
      <c r="CN635" s="8"/>
      <c r="CO635" s="8"/>
      <c r="CP635" s="353"/>
      <c r="CQ635" s="355"/>
      <c r="CR635" s="355"/>
      <c r="CS635" s="355"/>
      <c r="CT635" s="355"/>
      <c r="CU635" s="355"/>
      <c r="CV635" s="355"/>
      <c r="CW635" s="355"/>
      <c r="CX635" s="355"/>
      <c r="CY635" s="355"/>
      <c r="CZ635" s="355"/>
      <c r="DA635" s="355"/>
      <c r="DB635" s="355"/>
      <c r="DC635" s="355"/>
      <c r="DD635" s="355"/>
      <c r="DE635" s="355"/>
      <c r="DF635" s="355"/>
      <c r="DG635" s="355"/>
      <c r="DH635" s="355"/>
      <c r="DI635" s="355"/>
      <c r="DJ635" s="355"/>
      <c r="DK635" s="355"/>
      <c r="DL635" s="355"/>
      <c r="DM635" s="355"/>
      <c r="DN635" s="355"/>
      <c r="DO635" s="355"/>
      <c r="DP635" s="10"/>
      <c r="DQ635" s="10"/>
      <c r="DR635" s="356"/>
      <c r="DS635" s="356"/>
      <c r="DT635" s="356"/>
      <c r="DU635" s="356"/>
      <c r="DV635" s="356"/>
      <c r="DW635" s="356"/>
      <c r="DX635" s="356"/>
      <c r="DY635" s="356"/>
      <c r="DZ635" s="356"/>
      <c r="EA635" s="356"/>
      <c r="EB635" s="356"/>
      <c r="EC635" s="356"/>
      <c r="ED635" s="356"/>
      <c r="EE635" s="356"/>
      <c r="EF635" s="356"/>
      <c r="EG635" s="356"/>
      <c r="EH635" s="356"/>
      <c r="EI635" s="356"/>
      <c r="EJ635" s="356"/>
      <c r="EK635" s="356"/>
      <c r="EL635" s="356"/>
      <c r="EM635" s="356"/>
      <c r="EN635" s="356"/>
      <c r="EO635" s="356"/>
    </row>
    <row r="636" spans="20:145" ht="17.25" customHeight="1">
      <c r="T636" s="4"/>
      <c r="U636" s="4"/>
      <c r="V636" s="4"/>
      <c r="W636" s="4"/>
      <c r="X636" s="4"/>
      <c r="BB636" s="5"/>
      <c r="BG636" s="6"/>
      <c r="CM636" s="8"/>
      <c r="CN636" s="8"/>
      <c r="CO636" s="8"/>
      <c r="CP636" s="353"/>
      <c r="CQ636" s="355"/>
      <c r="CR636" s="355"/>
      <c r="CS636" s="355"/>
      <c r="CT636" s="355"/>
      <c r="CU636" s="355"/>
      <c r="CV636" s="355"/>
      <c r="CW636" s="355"/>
      <c r="CX636" s="355"/>
      <c r="CY636" s="355"/>
      <c r="CZ636" s="355"/>
      <c r="DA636" s="355"/>
      <c r="DB636" s="355"/>
      <c r="DC636" s="355"/>
      <c r="DD636" s="355"/>
      <c r="DE636" s="355"/>
      <c r="DF636" s="355"/>
      <c r="DG636" s="355"/>
      <c r="DH636" s="355"/>
      <c r="DI636" s="355"/>
      <c r="DJ636" s="355"/>
      <c r="DK636" s="355"/>
      <c r="DL636" s="355"/>
      <c r="DM636" s="355"/>
      <c r="DN636" s="355"/>
      <c r="DO636" s="355"/>
      <c r="DP636" s="10"/>
      <c r="DQ636" s="10"/>
      <c r="DR636" s="356"/>
      <c r="DS636" s="356"/>
      <c r="DT636" s="356"/>
      <c r="DU636" s="356"/>
      <c r="DV636" s="356"/>
      <c r="DW636" s="356"/>
      <c r="DX636" s="356"/>
      <c r="DY636" s="356"/>
      <c r="DZ636" s="356"/>
      <c r="EA636" s="356"/>
      <c r="EB636" s="356"/>
      <c r="EC636" s="356"/>
      <c r="ED636" s="356"/>
      <c r="EE636" s="356"/>
      <c r="EF636" s="356"/>
      <c r="EG636" s="356"/>
      <c r="EH636" s="356"/>
      <c r="EI636" s="356"/>
      <c r="EJ636" s="356"/>
      <c r="EK636" s="356"/>
      <c r="EL636" s="356"/>
      <c r="EM636" s="356"/>
      <c r="EN636" s="356"/>
      <c r="EO636" s="356"/>
    </row>
    <row r="637" spans="20:145" ht="17.25" customHeight="1">
      <c r="T637" s="4"/>
      <c r="U637" s="4"/>
      <c r="V637" s="4"/>
      <c r="W637" s="4"/>
      <c r="X637" s="4"/>
      <c r="BB637" s="5"/>
      <c r="BG637" s="6"/>
      <c r="CM637" s="8"/>
      <c r="CN637" s="8"/>
      <c r="CO637" s="8"/>
      <c r="CP637" s="353"/>
      <c r="CQ637" s="355"/>
      <c r="CR637" s="355"/>
      <c r="CS637" s="355"/>
      <c r="CT637" s="355"/>
      <c r="CU637" s="355"/>
      <c r="CV637" s="355"/>
      <c r="CW637" s="355"/>
      <c r="CX637" s="355"/>
      <c r="CY637" s="355"/>
      <c r="CZ637" s="355"/>
      <c r="DA637" s="355"/>
      <c r="DB637" s="355"/>
      <c r="DC637" s="355"/>
      <c r="DD637" s="355"/>
      <c r="DE637" s="355"/>
      <c r="DF637" s="355"/>
      <c r="DG637" s="355"/>
      <c r="DH637" s="355"/>
      <c r="DI637" s="355"/>
      <c r="DJ637" s="355"/>
      <c r="DK637" s="355"/>
      <c r="DL637" s="355"/>
      <c r="DM637" s="355"/>
      <c r="DN637" s="355"/>
      <c r="DO637" s="355"/>
      <c r="DP637" s="10"/>
      <c r="DQ637" s="10"/>
      <c r="DR637" s="356"/>
      <c r="DS637" s="356"/>
      <c r="DT637" s="356"/>
      <c r="DU637" s="356"/>
      <c r="DV637" s="356"/>
      <c r="DW637" s="356"/>
      <c r="DX637" s="356"/>
      <c r="DY637" s="356"/>
      <c r="DZ637" s="356"/>
      <c r="EA637" s="356"/>
      <c r="EB637" s="356"/>
      <c r="EC637" s="356"/>
      <c r="ED637" s="356"/>
      <c r="EE637" s="356"/>
      <c r="EF637" s="356"/>
      <c r="EG637" s="356"/>
      <c r="EH637" s="356"/>
      <c r="EI637" s="356"/>
      <c r="EJ637" s="356"/>
      <c r="EK637" s="356"/>
      <c r="EL637" s="356"/>
      <c r="EM637" s="356"/>
      <c r="EN637" s="356"/>
      <c r="EO637" s="356"/>
    </row>
    <row r="638" spans="20:145" ht="17.25" customHeight="1">
      <c r="T638" s="4"/>
      <c r="U638" s="4"/>
      <c r="V638" s="4"/>
      <c r="W638" s="4"/>
      <c r="X638" s="4"/>
      <c r="BB638" s="5"/>
      <c r="BG638" s="6"/>
      <c r="CM638" s="8"/>
      <c r="CN638" s="8"/>
      <c r="CO638" s="8"/>
      <c r="CP638" s="353"/>
      <c r="CQ638" s="355"/>
      <c r="CR638" s="355"/>
      <c r="CS638" s="355"/>
      <c r="CT638" s="355"/>
      <c r="CU638" s="355"/>
      <c r="CV638" s="355"/>
      <c r="CW638" s="355"/>
      <c r="CX638" s="355"/>
      <c r="CY638" s="355"/>
      <c r="CZ638" s="355"/>
      <c r="DA638" s="355"/>
      <c r="DB638" s="355"/>
      <c r="DC638" s="355"/>
      <c r="DD638" s="355"/>
      <c r="DE638" s="355"/>
      <c r="DF638" s="355"/>
      <c r="DG638" s="355"/>
      <c r="DH638" s="355"/>
      <c r="DI638" s="355"/>
      <c r="DJ638" s="355"/>
      <c r="DK638" s="355"/>
      <c r="DL638" s="355"/>
      <c r="DM638" s="355"/>
      <c r="DN638" s="355"/>
      <c r="DO638" s="355"/>
      <c r="DP638" s="10"/>
      <c r="DQ638" s="10"/>
      <c r="DR638" s="356"/>
      <c r="DS638" s="356"/>
      <c r="DT638" s="356"/>
      <c r="DU638" s="356"/>
      <c r="DV638" s="356"/>
      <c r="DW638" s="356"/>
      <c r="DX638" s="356"/>
      <c r="DY638" s="356"/>
      <c r="DZ638" s="356"/>
      <c r="EA638" s="356"/>
      <c r="EB638" s="356"/>
      <c r="EC638" s="356"/>
      <c r="ED638" s="356"/>
      <c r="EE638" s="356"/>
      <c r="EF638" s="356"/>
      <c r="EG638" s="356"/>
      <c r="EH638" s="356"/>
      <c r="EI638" s="356"/>
      <c r="EJ638" s="356"/>
      <c r="EK638" s="356"/>
      <c r="EL638" s="356"/>
      <c r="EM638" s="356"/>
      <c r="EN638" s="356"/>
      <c r="EO638" s="356"/>
    </row>
    <row r="639" spans="20:145" ht="17.25" customHeight="1">
      <c r="T639" s="4"/>
      <c r="U639" s="4"/>
      <c r="V639" s="4"/>
      <c r="W639" s="4"/>
      <c r="X639" s="4"/>
      <c r="BB639" s="5"/>
      <c r="BG639" s="6"/>
      <c r="CM639" s="8"/>
      <c r="CN639" s="8"/>
      <c r="CO639" s="8"/>
      <c r="CP639" s="353"/>
      <c r="CQ639" s="355"/>
      <c r="CR639" s="355"/>
      <c r="CS639" s="355"/>
      <c r="CT639" s="355"/>
      <c r="CU639" s="355"/>
      <c r="CV639" s="355"/>
      <c r="CW639" s="355"/>
      <c r="CX639" s="355"/>
      <c r="CY639" s="355"/>
      <c r="CZ639" s="355"/>
      <c r="DA639" s="355"/>
      <c r="DB639" s="355"/>
      <c r="DC639" s="355"/>
      <c r="DD639" s="355"/>
      <c r="DE639" s="355"/>
      <c r="DF639" s="355"/>
      <c r="DG639" s="355"/>
      <c r="DH639" s="355"/>
      <c r="DI639" s="355"/>
      <c r="DJ639" s="355"/>
      <c r="DK639" s="355"/>
      <c r="DL639" s="355"/>
      <c r="DM639" s="355"/>
      <c r="DN639" s="355"/>
      <c r="DO639" s="355"/>
      <c r="DP639" s="10"/>
      <c r="DQ639" s="10"/>
      <c r="DR639" s="356"/>
      <c r="DS639" s="356"/>
      <c r="DT639" s="356"/>
      <c r="DU639" s="356"/>
      <c r="DV639" s="356"/>
      <c r="DW639" s="356"/>
      <c r="DX639" s="356"/>
      <c r="DY639" s="356"/>
      <c r="DZ639" s="356"/>
      <c r="EA639" s="356"/>
      <c r="EB639" s="356"/>
      <c r="EC639" s="356"/>
      <c r="ED639" s="356"/>
      <c r="EE639" s="356"/>
      <c r="EF639" s="356"/>
      <c r="EG639" s="356"/>
      <c r="EH639" s="356"/>
      <c r="EI639" s="356"/>
      <c r="EJ639" s="356"/>
      <c r="EK639" s="356"/>
      <c r="EL639" s="356"/>
      <c r="EM639" s="356"/>
      <c r="EN639" s="356"/>
      <c r="EO639" s="356"/>
    </row>
    <row r="640" spans="20:145" ht="17.25" customHeight="1">
      <c r="T640" s="4"/>
      <c r="U640" s="4"/>
      <c r="V640" s="4"/>
      <c r="W640" s="4"/>
      <c r="X640" s="4"/>
      <c r="BB640" s="5"/>
      <c r="BG640" s="6"/>
      <c r="CM640" s="8"/>
      <c r="CN640" s="8"/>
      <c r="CO640" s="8"/>
      <c r="CP640" s="353"/>
      <c r="CQ640" s="355"/>
      <c r="CR640" s="355"/>
      <c r="CS640" s="355"/>
      <c r="CT640" s="355"/>
      <c r="CU640" s="355"/>
      <c r="CV640" s="355"/>
      <c r="CW640" s="355"/>
      <c r="CX640" s="355"/>
      <c r="CY640" s="355"/>
      <c r="CZ640" s="355"/>
      <c r="DA640" s="355"/>
      <c r="DB640" s="355"/>
      <c r="DC640" s="355"/>
      <c r="DD640" s="355"/>
      <c r="DE640" s="355"/>
      <c r="DF640" s="355"/>
      <c r="DG640" s="355"/>
      <c r="DH640" s="355"/>
      <c r="DI640" s="355"/>
      <c r="DJ640" s="355"/>
      <c r="DK640" s="355"/>
      <c r="DL640" s="355"/>
      <c r="DM640" s="355"/>
      <c r="DN640" s="355"/>
      <c r="DO640" s="355"/>
      <c r="DP640" s="10"/>
      <c r="DQ640" s="10"/>
      <c r="DR640" s="356"/>
      <c r="DS640" s="356"/>
      <c r="DT640" s="356"/>
      <c r="DU640" s="356"/>
      <c r="DV640" s="356"/>
      <c r="DW640" s="356"/>
      <c r="DX640" s="356"/>
      <c r="DY640" s="356"/>
      <c r="DZ640" s="356"/>
      <c r="EA640" s="356"/>
      <c r="EB640" s="356"/>
      <c r="EC640" s="356"/>
      <c r="ED640" s="356"/>
      <c r="EE640" s="356"/>
      <c r="EF640" s="356"/>
      <c r="EG640" s="356"/>
      <c r="EH640" s="356"/>
      <c r="EI640" s="356"/>
      <c r="EJ640" s="356"/>
      <c r="EK640" s="356"/>
      <c r="EL640" s="356"/>
      <c r="EM640" s="356"/>
      <c r="EN640" s="356"/>
      <c r="EO640" s="356"/>
    </row>
    <row r="641" spans="20:145" ht="17.25" customHeight="1">
      <c r="T641" s="4"/>
      <c r="U641" s="4"/>
      <c r="V641" s="4"/>
      <c r="W641" s="4"/>
      <c r="X641" s="4"/>
      <c r="BB641" s="5"/>
      <c r="BG641" s="6"/>
      <c r="CM641" s="8"/>
      <c r="CN641" s="8"/>
      <c r="CO641" s="8"/>
      <c r="CP641" s="353"/>
      <c r="CQ641" s="355"/>
      <c r="CR641" s="355"/>
      <c r="CS641" s="355"/>
      <c r="CT641" s="355"/>
      <c r="CU641" s="355"/>
      <c r="CV641" s="355"/>
      <c r="CW641" s="355"/>
      <c r="CX641" s="355"/>
      <c r="CY641" s="355"/>
      <c r="CZ641" s="355"/>
      <c r="DA641" s="355"/>
      <c r="DB641" s="355"/>
      <c r="DC641" s="355"/>
      <c r="DD641" s="355"/>
      <c r="DE641" s="355"/>
      <c r="DF641" s="355"/>
      <c r="DG641" s="355"/>
      <c r="DH641" s="355"/>
      <c r="DI641" s="355"/>
      <c r="DJ641" s="355"/>
      <c r="DK641" s="355"/>
      <c r="DL641" s="355"/>
      <c r="DM641" s="355"/>
      <c r="DN641" s="355"/>
      <c r="DO641" s="355"/>
      <c r="DP641" s="10"/>
      <c r="DQ641" s="10"/>
      <c r="DR641" s="356"/>
      <c r="DS641" s="356"/>
      <c r="DT641" s="356"/>
      <c r="DU641" s="356"/>
      <c r="DV641" s="356"/>
      <c r="DW641" s="356"/>
      <c r="DX641" s="356"/>
      <c r="DY641" s="356"/>
      <c r="DZ641" s="356"/>
      <c r="EA641" s="356"/>
      <c r="EB641" s="356"/>
      <c r="EC641" s="356"/>
      <c r="ED641" s="356"/>
      <c r="EE641" s="356"/>
      <c r="EF641" s="356"/>
      <c r="EG641" s="356"/>
      <c r="EH641" s="356"/>
      <c r="EI641" s="356"/>
      <c r="EJ641" s="356"/>
      <c r="EK641" s="356"/>
      <c r="EL641" s="356"/>
      <c r="EM641" s="356"/>
      <c r="EN641" s="356"/>
      <c r="EO641" s="356"/>
    </row>
    <row r="642" spans="20:145" ht="17.25" customHeight="1">
      <c r="T642" s="4"/>
      <c r="U642" s="4"/>
      <c r="V642" s="4"/>
      <c r="W642" s="4"/>
      <c r="X642" s="4"/>
      <c r="BB642" s="5"/>
      <c r="BG642" s="6"/>
      <c r="CM642" s="8"/>
      <c r="CN642" s="8"/>
      <c r="CO642" s="8"/>
      <c r="CP642" s="353"/>
      <c r="CQ642" s="355"/>
      <c r="CR642" s="355"/>
      <c r="CS642" s="355"/>
      <c r="CT642" s="355"/>
      <c r="CU642" s="355"/>
      <c r="CV642" s="355"/>
      <c r="CW642" s="355"/>
      <c r="CX642" s="355"/>
      <c r="CY642" s="355"/>
      <c r="CZ642" s="355"/>
      <c r="DA642" s="355"/>
      <c r="DB642" s="355"/>
      <c r="DC642" s="355"/>
      <c r="DD642" s="355"/>
      <c r="DE642" s="355"/>
      <c r="DF642" s="355"/>
      <c r="DG642" s="355"/>
      <c r="DH642" s="355"/>
      <c r="DI642" s="355"/>
      <c r="DJ642" s="355"/>
      <c r="DK642" s="355"/>
      <c r="DL642" s="355"/>
      <c r="DM642" s="355"/>
      <c r="DN642" s="355"/>
      <c r="DO642" s="355"/>
      <c r="DP642" s="10"/>
      <c r="DQ642" s="10"/>
      <c r="DR642" s="356"/>
      <c r="DS642" s="356"/>
      <c r="DT642" s="356"/>
      <c r="DU642" s="356"/>
      <c r="DV642" s="356"/>
      <c r="DW642" s="356"/>
      <c r="DX642" s="356"/>
      <c r="DY642" s="356"/>
      <c r="DZ642" s="356"/>
      <c r="EA642" s="356"/>
      <c r="EB642" s="356"/>
      <c r="EC642" s="356"/>
      <c r="ED642" s="356"/>
      <c r="EE642" s="356"/>
      <c r="EF642" s="356"/>
      <c r="EG642" s="356"/>
      <c r="EH642" s="356"/>
      <c r="EI642" s="356"/>
      <c r="EJ642" s="356"/>
      <c r="EK642" s="356"/>
      <c r="EL642" s="356"/>
      <c r="EM642" s="356"/>
      <c r="EN642" s="356"/>
      <c r="EO642" s="356"/>
    </row>
    <row r="643" spans="20:145" ht="17.25" customHeight="1">
      <c r="T643" s="4"/>
      <c r="U643" s="4"/>
      <c r="V643" s="4"/>
      <c r="W643" s="4"/>
      <c r="X643" s="4"/>
      <c r="BB643" s="5"/>
      <c r="BG643" s="6"/>
      <c r="CM643" s="8"/>
      <c r="CN643" s="8"/>
      <c r="CO643" s="8"/>
      <c r="CP643" s="353"/>
      <c r="CQ643" s="355"/>
      <c r="CR643" s="355"/>
      <c r="CS643" s="355"/>
      <c r="CT643" s="355"/>
      <c r="CU643" s="355"/>
      <c r="CV643" s="355"/>
      <c r="CW643" s="355"/>
      <c r="CX643" s="355"/>
      <c r="CY643" s="355"/>
      <c r="CZ643" s="355"/>
      <c r="DA643" s="355"/>
      <c r="DB643" s="355"/>
      <c r="DC643" s="355"/>
      <c r="DD643" s="355"/>
      <c r="DE643" s="355"/>
      <c r="DF643" s="355"/>
      <c r="DG643" s="355"/>
      <c r="DH643" s="355"/>
      <c r="DI643" s="355"/>
      <c r="DJ643" s="355"/>
      <c r="DK643" s="355"/>
      <c r="DL643" s="355"/>
      <c r="DM643" s="355"/>
      <c r="DN643" s="355"/>
      <c r="DO643" s="355"/>
      <c r="DP643" s="10"/>
      <c r="DQ643" s="10"/>
      <c r="DR643" s="356"/>
      <c r="DS643" s="356"/>
      <c r="DT643" s="356"/>
      <c r="DU643" s="356"/>
      <c r="DV643" s="356"/>
      <c r="DW643" s="356"/>
      <c r="DX643" s="356"/>
      <c r="DY643" s="356"/>
      <c r="DZ643" s="356"/>
      <c r="EA643" s="356"/>
      <c r="EB643" s="356"/>
      <c r="EC643" s="356"/>
      <c r="ED643" s="356"/>
      <c r="EE643" s="356"/>
      <c r="EF643" s="356"/>
      <c r="EG643" s="356"/>
      <c r="EH643" s="356"/>
      <c r="EI643" s="356"/>
      <c r="EJ643" s="356"/>
      <c r="EK643" s="356"/>
      <c r="EL643" s="356"/>
      <c r="EM643" s="356"/>
      <c r="EN643" s="356"/>
      <c r="EO643" s="356"/>
    </row>
    <row r="644" spans="20:145" ht="17.25" customHeight="1">
      <c r="T644" s="4"/>
      <c r="U644" s="4"/>
      <c r="V644" s="4"/>
      <c r="W644" s="4"/>
      <c r="X644" s="4"/>
      <c r="BB644" s="5"/>
      <c r="BG644" s="6"/>
      <c r="CM644" s="8"/>
      <c r="CN644" s="8"/>
      <c r="CO644" s="8"/>
      <c r="CP644" s="353"/>
      <c r="CQ644" s="355"/>
      <c r="CR644" s="355"/>
      <c r="CS644" s="355"/>
      <c r="CT644" s="355"/>
      <c r="CU644" s="355"/>
      <c r="CV644" s="355"/>
      <c r="CW644" s="355"/>
      <c r="CX644" s="355"/>
      <c r="CY644" s="355"/>
      <c r="CZ644" s="355"/>
      <c r="DA644" s="355"/>
      <c r="DB644" s="355"/>
      <c r="DC644" s="355"/>
      <c r="DD644" s="355"/>
      <c r="DE644" s="355"/>
      <c r="DF644" s="355"/>
      <c r="DG644" s="355"/>
      <c r="DH644" s="355"/>
      <c r="DI644" s="355"/>
      <c r="DJ644" s="355"/>
      <c r="DK644" s="355"/>
      <c r="DL644" s="355"/>
      <c r="DM644" s="355"/>
      <c r="DN644" s="355"/>
      <c r="DO644" s="355"/>
      <c r="DP644" s="10"/>
      <c r="DQ644" s="10"/>
      <c r="DR644" s="356"/>
      <c r="DS644" s="356"/>
      <c r="DT644" s="356"/>
      <c r="DU644" s="356"/>
      <c r="DV644" s="356"/>
      <c r="DW644" s="356"/>
      <c r="DX644" s="356"/>
      <c r="DY644" s="356"/>
      <c r="DZ644" s="356"/>
      <c r="EA644" s="356"/>
      <c r="EB644" s="356"/>
      <c r="EC644" s="356"/>
      <c r="ED644" s="356"/>
      <c r="EE644" s="356"/>
      <c r="EF644" s="356"/>
      <c r="EG644" s="356"/>
      <c r="EH644" s="356"/>
      <c r="EI644" s="356"/>
      <c r="EJ644" s="356"/>
      <c r="EK644" s="356"/>
      <c r="EL644" s="356"/>
      <c r="EM644" s="356"/>
      <c r="EN644" s="356"/>
      <c r="EO644" s="356"/>
    </row>
    <row r="645" spans="20:145" ht="17.25" customHeight="1">
      <c r="T645" s="4"/>
      <c r="U645" s="4"/>
      <c r="V645" s="4"/>
      <c r="W645" s="4"/>
      <c r="X645" s="4"/>
      <c r="BB645" s="5"/>
      <c r="BG645" s="6"/>
      <c r="CM645" s="8"/>
      <c r="CN645" s="8"/>
      <c r="CO645" s="8"/>
      <c r="CP645" s="353"/>
      <c r="CQ645" s="355"/>
      <c r="CR645" s="355"/>
      <c r="CS645" s="355"/>
      <c r="CT645" s="355"/>
      <c r="CU645" s="355"/>
      <c r="CV645" s="355"/>
      <c r="CW645" s="355"/>
      <c r="CX645" s="355"/>
      <c r="CY645" s="355"/>
      <c r="CZ645" s="355"/>
      <c r="DA645" s="355"/>
      <c r="DB645" s="355"/>
      <c r="DC645" s="355"/>
      <c r="DD645" s="355"/>
      <c r="DE645" s="355"/>
      <c r="DF645" s="355"/>
      <c r="DG645" s="355"/>
      <c r="DH645" s="355"/>
      <c r="DI645" s="355"/>
      <c r="DJ645" s="355"/>
      <c r="DK645" s="355"/>
      <c r="DL645" s="355"/>
      <c r="DM645" s="355"/>
      <c r="DN645" s="355"/>
      <c r="DO645" s="355"/>
      <c r="DP645" s="10"/>
      <c r="DQ645" s="10"/>
      <c r="DR645" s="356"/>
      <c r="DS645" s="356"/>
      <c r="DT645" s="356"/>
      <c r="DU645" s="356"/>
      <c r="DV645" s="356"/>
      <c r="DW645" s="356"/>
      <c r="DX645" s="356"/>
      <c r="DY645" s="356"/>
      <c r="DZ645" s="356"/>
      <c r="EA645" s="356"/>
      <c r="EB645" s="356"/>
      <c r="EC645" s="356"/>
      <c r="ED645" s="356"/>
      <c r="EE645" s="356"/>
      <c r="EF645" s="356"/>
      <c r="EG645" s="356"/>
      <c r="EH645" s="356"/>
      <c r="EI645" s="356"/>
      <c r="EJ645" s="356"/>
      <c r="EK645" s="356"/>
      <c r="EL645" s="356"/>
      <c r="EM645" s="356"/>
      <c r="EN645" s="356"/>
      <c r="EO645" s="356"/>
    </row>
    <row r="646" spans="20:145" ht="17.25" customHeight="1">
      <c r="T646" s="4"/>
      <c r="U646" s="4"/>
      <c r="V646" s="4"/>
      <c r="W646" s="4"/>
      <c r="X646" s="4"/>
      <c r="BB646" s="5"/>
      <c r="BG646" s="6"/>
      <c r="CM646" s="8"/>
      <c r="CN646" s="8"/>
      <c r="CO646" s="8"/>
      <c r="CP646" s="353"/>
      <c r="CQ646" s="355"/>
      <c r="CR646" s="355"/>
      <c r="CS646" s="355"/>
      <c r="CT646" s="355"/>
      <c r="CU646" s="355"/>
      <c r="CV646" s="355"/>
      <c r="CW646" s="355"/>
      <c r="CX646" s="355"/>
      <c r="CY646" s="355"/>
      <c r="CZ646" s="355"/>
      <c r="DA646" s="355"/>
      <c r="DB646" s="355"/>
      <c r="DC646" s="355"/>
      <c r="DD646" s="355"/>
      <c r="DE646" s="355"/>
      <c r="DF646" s="355"/>
      <c r="DG646" s="355"/>
      <c r="DH646" s="355"/>
      <c r="DI646" s="355"/>
      <c r="DJ646" s="355"/>
      <c r="DK646" s="355"/>
      <c r="DL646" s="355"/>
      <c r="DM646" s="355"/>
      <c r="DN646" s="355"/>
      <c r="DO646" s="355"/>
      <c r="DP646" s="10"/>
      <c r="DQ646" s="10"/>
      <c r="DR646" s="356"/>
      <c r="DS646" s="356"/>
      <c r="DT646" s="356"/>
      <c r="DU646" s="356"/>
      <c r="DV646" s="356"/>
      <c r="DW646" s="356"/>
      <c r="DX646" s="356"/>
      <c r="DY646" s="356"/>
      <c r="DZ646" s="356"/>
      <c r="EA646" s="356"/>
      <c r="EB646" s="356"/>
      <c r="EC646" s="356"/>
      <c r="ED646" s="356"/>
      <c r="EE646" s="356"/>
      <c r="EF646" s="356"/>
      <c r="EG646" s="356"/>
      <c r="EH646" s="356"/>
      <c r="EI646" s="356"/>
      <c r="EJ646" s="356"/>
      <c r="EK646" s="356"/>
      <c r="EL646" s="356"/>
      <c r="EM646" s="356"/>
      <c r="EN646" s="356"/>
      <c r="EO646" s="356"/>
    </row>
    <row r="647" spans="20:145" ht="17.25" customHeight="1">
      <c r="T647" s="4"/>
      <c r="U647" s="4"/>
      <c r="V647" s="4"/>
      <c r="W647" s="4"/>
      <c r="X647" s="4"/>
      <c r="BB647" s="5"/>
      <c r="BG647" s="6"/>
      <c r="CM647" s="8"/>
      <c r="CN647" s="8"/>
      <c r="CO647" s="8"/>
      <c r="CP647" s="353"/>
      <c r="CQ647" s="355"/>
      <c r="CR647" s="355"/>
      <c r="CS647" s="355"/>
      <c r="CT647" s="355"/>
      <c r="CU647" s="355"/>
      <c r="CV647" s="355"/>
      <c r="CW647" s="355"/>
      <c r="CX647" s="355"/>
      <c r="CY647" s="355"/>
      <c r="CZ647" s="355"/>
      <c r="DA647" s="355"/>
      <c r="DB647" s="355"/>
      <c r="DC647" s="355"/>
      <c r="DD647" s="355"/>
      <c r="DE647" s="355"/>
      <c r="DF647" s="355"/>
      <c r="DG647" s="355"/>
      <c r="DH647" s="355"/>
      <c r="DI647" s="355"/>
      <c r="DJ647" s="355"/>
      <c r="DK647" s="355"/>
      <c r="DL647" s="355"/>
      <c r="DM647" s="355"/>
      <c r="DN647" s="355"/>
      <c r="DO647" s="355"/>
      <c r="DP647" s="10"/>
      <c r="DQ647" s="10"/>
      <c r="DR647" s="356"/>
      <c r="DS647" s="356"/>
      <c r="DT647" s="356"/>
      <c r="DU647" s="356"/>
      <c r="DV647" s="356"/>
      <c r="DW647" s="356"/>
      <c r="DX647" s="356"/>
      <c r="DY647" s="356"/>
      <c r="DZ647" s="356"/>
      <c r="EA647" s="356"/>
      <c r="EB647" s="356"/>
      <c r="EC647" s="356"/>
      <c r="ED647" s="356"/>
      <c r="EE647" s="356"/>
      <c r="EF647" s="356"/>
      <c r="EG647" s="356"/>
      <c r="EH647" s="356"/>
      <c r="EI647" s="356"/>
      <c r="EJ647" s="356"/>
      <c r="EK647" s="356"/>
      <c r="EL647" s="356"/>
      <c r="EM647" s="356"/>
      <c r="EN647" s="356"/>
      <c r="EO647" s="356"/>
    </row>
    <row r="648" spans="20:145" ht="17.25" customHeight="1">
      <c r="T648" s="4"/>
      <c r="U648" s="4"/>
      <c r="V648" s="4"/>
      <c r="W648" s="4"/>
      <c r="X648" s="4"/>
      <c r="BB648" s="5"/>
      <c r="BG648" s="6"/>
      <c r="CM648" s="8"/>
      <c r="CN648" s="8"/>
      <c r="CO648" s="8"/>
      <c r="CP648" s="353"/>
      <c r="CQ648" s="355"/>
      <c r="CR648" s="355"/>
      <c r="CS648" s="355"/>
      <c r="CT648" s="355"/>
      <c r="CU648" s="355"/>
      <c r="CV648" s="355"/>
      <c r="CW648" s="355"/>
      <c r="CX648" s="355"/>
      <c r="CY648" s="355"/>
      <c r="CZ648" s="355"/>
      <c r="DA648" s="355"/>
      <c r="DB648" s="355"/>
      <c r="DC648" s="355"/>
      <c r="DD648" s="355"/>
      <c r="DE648" s="355"/>
      <c r="DF648" s="355"/>
      <c r="DG648" s="355"/>
      <c r="DH648" s="355"/>
      <c r="DI648" s="355"/>
      <c r="DJ648" s="355"/>
      <c r="DK648" s="355"/>
      <c r="DL648" s="355"/>
      <c r="DM648" s="355"/>
      <c r="DN648" s="355"/>
      <c r="DO648" s="355"/>
      <c r="DP648" s="10"/>
      <c r="DQ648" s="10"/>
      <c r="DR648" s="356"/>
      <c r="DS648" s="356"/>
      <c r="DT648" s="356"/>
      <c r="DU648" s="356"/>
      <c r="DV648" s="356"/>
      <c r="DW648" s="356"/>
      <c r="DX648" s="356"/>
      <c r="DY648" s="356"/>
      <c r="DZ648" s="356"/>
      <c r="EA648" s="356"/>
      <c r="EB648" s="356"/>
      <c r="EC648" s="356"/>
      <c r="ED648" s="356"/>
      <c r="EE648" s="356"/>
      <c r="EF648" s="356"/>
      <c r="EG648" s="356"/>
      <c r="EH648" s="356"/>
      <c r="EI648" s="356"/>
      <c r="EJ648" s="356"/>
      <c r="EK648" s="356"/>
      <c r="EL648" s="356"/>
      <c r="EM648" s="356"/>
      <c r="EN648" s="356"/>
      <c r="EO648" s="356"/>
    </row>
    <row r="649" spans="20:145" ht="17.25" customHeight="1">
      <c r="T649" s="4"/>
      <c r="U649" s="4"/>
      <c r="V649" s="4"/>
      <c r="W649" s="4"/>
      <c r="X649" s="4"/>
      <c r="BB649" s="5"/>
      <c r="BG649" s="6"/>
      <c r="CM649" s="8"/>
      <c r="CN649" s="8"/>
      <c r="CO649" s="8"/>
      <c r="CP649" s="353"/>
      <c r="CQ649" s="355"/>
      <c r="CR649" s="355"/>
      <c r="CS649" s="355"/>
      <c r="CT649" s="355"/>
      <c r="CU649" s="355"/>
      <c r="CV649" s="355"/>
      <c r="CW649" s="355"/>
      <c r="CX649" s="355"/>
      <c r="CY649" s="355"/>
      <c r="CZ649" s="355"/>
      <c r="DA649" s="355"/>
      <c r="DB649" s="355"/>
      <c r="DC649" s="355"/>
      <c r="DD649" s="355"/>
      <c r="DE649" s="355"/>
      <c r="DF649" s="355"/>
      <c r="DG649" s="355"/>
      <c r="DH649" s="355"/>
      <c r="DI649" s="355"/>
      <c r="DJ649" s="355"/>
      <c r="DK649" s="355"/>
      <c r="DL649" s="355"/>
      <c r="DM649" s="355"/>
      <c r="DN649" s="355"/>
      <c r="DO649" s="355"/>
      <c r="DP649" s="10"/>
      <c r="DQ649" s="10"/>
      <c r="DR649" s="356"/>
      <c r="DS649" s="356"/>
      <c r="DT649" s="356"/>
      <c r="DU649" s="356"/>
      <c r="DV649" s="356"/>
      <c r="DW649" s="356"/>
      <c r="DX649" s="356"/>
      <c r="DY649" s="356"/>
      <c r="DZ649" s="356"/>
      <c r="EA649" s="356"/>
      <c r="EB649" s="356"/>
      <c r="EC649" s="356"/>
      <c r="ED649" s="356"/>
      <c r="EE649" s="356"/>
      <c r="EF649" s="356"/>
      <c r="EG649" s="356"/>
      <c r="EH649" s="356"/>
      <c r="EI649" s="356"/>
      <c r="EJ649" s="356"/>
      <c r="EK649" s="356"/>
      <c r="EL649" s="356"/>
      <c r="EM649" s="356"/>
      <c r="EN649" s="356"/>
      <c r="EO649" s="356"/>
    </row>
    <row r="650" spans="20:145" ht="17.25" customHeight="1">
      <c r="T650" s="4"/>
      <c r="U650" s="4"/>
      <c r="V650" s="4"/>
      <c r="W650" s="4"/>
      <c r="X650" s="4"/>
      <c r="BB650" s="5"/>
      <c r="BG650" s="6"/>
      <c r="CM650" s="8"/>
      <c r="CN650" s="8"/>
      <c r="CO650" s="8"/>
      <c r="CP650" s="353"/>
      <c r="CQ650" s="355"/>
      <c r="CR650" s="355"/>
      <c r="CS650" s="355"/>
      <c r="CT650" s="355"/>
      <c r="CU650" s="355"/>
      <c r="CV650" s="355"/>
      <c r="CW650" s="355"/>
      <c r="CX650" s="355"/>
      <c r="CY650" s="355"/>
      <c r="CZ650" s="355"/>
      <c r="DA650" s="355"/>
      <c r="DB650" s="355"/>
      <c r="DC650" s="355"/>
      <c r="DD650" s="355"/>
      <c r="DE650" s="355"/>
      <c r="DF650" s="355"/>
      <c r="DG650" s="355"/>
      <c r="DH650" s="355"/>
      <c r="DI650" s="355"/>
      <c r="DJ650" s="355"/>
      <c r="DK650" s="355"/>
      <c r="DL650" s="355"/>
      <c r="DM650" s="355"/>
      <c r="DN650" s="355"/>
      <c r="DO650" s="355"/>
      <c r="DP650" s="10"/>
      <c r="DQ650" s="10"/>
      <c r="DR650" s="356"/>
      <c r="DS650" s="356"/>
      <c r="DT650" s="356"/>
      <c r="DU650" s="356"/>
      <c r="DV650" s="356"/>
      <c r="DW650" s="356"/>
      <c r="DX650" s="356"/>
      <c r="DY650" s="356"/>
      <c r="DZ650" s="356"/>
      <c r="EA650" s="356"/>
      <c r="EB650" s="356"/>
      <c r="EC650" s="356"/>
      <c r="ED650" s="356"/>
      <c r="EE650" s="356"/>
      <c r="EF650" s="356"/>
      <c r="EG650" s="356"/>
      <c r="EH650" s="356"/>
      <c r="EI650" s="356"/>
      <c r="EJ650" s="356"/>
      <c r="EK650" s="356"/>
      <c r="EL650" s="356"/>
      <c r="EM650" s="356"/>
      <c r="EN650" s="356"/>
      <c r="EO650" s="356"/>
    </row>
    <row r="651" spans="20:145" ht="17.25" customHeight="1">
      <c r="T651" s="4"/>
      <c r="U651" s="4"/>
      <c r="V651" s="4"/>
      <c r="W651" s="4"/>
      <c r="X651" s="4"/>
      <c r="BB651" s="5"/>
      <c r="BG651" s="6"/>
      <c r="CM651" s="8"/>
      <c r="CN651" s="8"/>
      <c r="CO651" s="8"/>
      <c r="CP651" s="353"/>
      <c r="CQ651" s="355"/>
      <c r="CR651" s="355"/>
      <c r="CS651" s="355"/>
      <c r="CT651" s="355"/>
      <c r="CU651" s="355"/>
      <c r="CV651" s="355"/>
      <c r="CW651" s="355"/>
      <c r="CX651" s="355"/>
      <c r="CY651" s="355"/>
      <c r="CZ651" s="355"/>
      <c r="DA651" s="355"/>
      <c r="DB651" s="355"/>
      <c r="DC651" s="355"/>
      <c r="DD651" s="355"/>
      <c r="DE651" s="355"/>
      <c r="DF651" s="355"/>
      <c r="DG651" s="355"/>
      <c r="DH651" s="355"/>
      <c r="DI651" s="355"/>
      <c r="DJ651" s="355"/>
      <c r="DK651" s="355"/>
      <c r="DL651" s="355"/>
      <c r="DM651" s="355"/>
      <c r="DN651" s="355"/>
      <c r="DO651" s="355"/>
      <c r="DP651" s="10"/>
      <c r="DQ651" s="10"/>
      <c r="DR651" s="356"/>
      <c r="DS651" s="356"/>
      <c r="DT651" s="356"/>
      <c r="DU651" s="356"/>
      <c r="DV651" s="356"/>
      <c r="DW651" s="356"/>
      <c r="DX651" s="356"/>
      <c r="DY651" s="356"/>
      <c r="DZ651" s="356"/>
      <c r="EA651" s="356"/>
      <c r="EB651" s="356"/>
      <c r="EC651" s="356"/>
      <c r="ED651" s="356"/>
      <c r="EE651" s="356"/>
      <c r="EF651" s="356"/>
      <c r="EG651" s="356"/>
      <c r="EH651" s="356"/>
      <c r="EI651" s="356"/>
      <c r="EJ651" s="356"/>
      <c r="EK651" s="356"/>
      <c r="EL651" s="356"/>
      <c r="EM651" s="356"/>
      <c r="EN651" s="356"/>
      <c r="EO651" s="356"/>
    </row>
    <row r="652" spans="20:145" ht="17.25" customHeight="1">
      <c r="T652" s="4"/>
      <c r="U652" s="4"/>
      <c r="V652" s="4"/>
      <c r="W652" s="4"/>
      <c r="X652" s="4"/>
      <c r="BB652" s="5"/>
      <c r="BG652" s="6"/>
      <c r="CM652" s="8"/>
      <c r="CN652" s="8"/>
      <c r="CO652" s="8"/>
      <c r="CP652" s="353"/>
      <c r="CQ652" s="355"/>
      <c r="CR652" s="355"/>
      <c r="CS652" s="355"/>
      <c r="CT652" s="355"/>
      <c r="CU652" s="355"/>
      <c r="CV652" s="355"/>
      <c r="CW652" s="355"/>
      <c r="CX652" s="355"/>
      <c r="CY652" s="355"/>
      <c r="CZ652" s="355"/>
      <c r="DA652" s="355"/>
      <c r="DB652" s="355"/>
      <c r="DC652" s="355"/>
      <c r="DD652" s="355"/>
      <c r="DE652" s="355"/>
      <c r="DF652" s="355"/>
      <c r="DG652" s="355"/>
      <c r="DH652" s="355"/>
      <c r="DI652" s="355"/>
      <c r="DJ652" s="355"/>
      <c r="DK652" s="355"/>
      <c r="DL652" s="355"/>
      <c r="DM652" s="355"/>
      <c r="DN652" s="355"/>
      <c r="DO652" s="355"/>
      <c r="DP652" s="10"/>
      <c r="DQ652" s="10"/>
      <c r="DR652" s="356"/>
      <c r="DS652" s="356"/>
      <c r="DT652" s="356"/>
      <c r="DU652" s="356"/>
      <c r="DV652" s="356"/>
      <c r="DW652" s="356"/>
      <c r="DX652" s="356"/>
      <c r="DY652" s="356"/>
      <c r="DZ652" s="356"/>
      <c r="EA652" s="356"/>
      <c r="EB652" s="356"/>
      <c r="EC652" s="356"/>
      <c r="ED652" s="356"/>
      <c r="EE652" s="356"/>
      <c r="EF652" s="356"/>
      <c r="EG652" s="356"/>
      <c r="EH652" s="356"/>
      <c r="EI652" s="356"/>
      <c r="EJ652" s="356"/>
      <c r="EK652" s="356"/>
      <c r="EL652" s="356"/>
      <c r="EM652" s="356"/>
      <c r="EN652" s="356"/>
      <c r="EO652" s="356"/>
    </row>
    <row r="653" spans="20:145" ht="17.25" customHeight="1">
      <c r="T653" s="4"/>
      <c r="U653" s="4"/>
      <c r="V653" s="4"/>
      <c r="W653" s="4"/>
      <c r="X653" s="4"/>
      <c r="BB653" s="5"/>
      <c r="BG653" s="6"/>
      <c r="CM653" s="8"/>
      <c r="CN653" s="8"/>
      <c r="CO653" s="8"/>
      <c r="CP653" s="353"/>
      <c r="CQ653" s="355"/>
      <c r="CR653" s="355"/>
      <c r="CS653" s="355"/>
      <c r="CT653" s="355"/>
      <c r="CU653" s="355"/>
      <c r="CV653" s="355"/>
      <c r="CW653" s="355"/>
      <c r="CX653" s="355"/>
      <c r="CY653" s="355"/>
      <c r="CZ653" s="355"/>
      <c r="DA653" s="355"/>
      <c r="DB653" s="355"/>
      <c r="DC653" s="355"/>
      <c r="DD653" s="355"/>
      <c r="DE653" s="355"/>
      <c r="DF653" s="355"/>
      <c r="DG653" s="355"/>
      <c r="DH653" s="355"/>
      <c r="DI653" s="355"/>
      <c r="DJ653" s="355"/>
      <c r="DK653" s="355"/>
      <c r="DL653" s="355"/>
      <c r="DM653" s="355"/>
      <c r="DN653" s="355"/>
      <c r="DO653" s="355"/>
      <c r="DP653" s="10"/>
      <c r="DQ653" s="10"/>
      <c r="DR653" s="356"/>
      <c r="DS653" s="356"/>
      <c r="DT653" s="356"/>
      <c r="DU653" s="356"/>
      <c r="DV653" s="356"/>
      <c r="DW653" s="356"/>
      <c r="DX653" s="356"/>
      <c r="DY653" s="356"/>
      <c r="DZ653" s="356"/>
      <c r="EA653" s="356"/>
      <c r="EB653" s="356"/>
      <c r="EC653" s="356"/>
      <c r="ED653" s="356"/>
      <c r="EE653" s="356"/>
      <c r="EF653" s="356"/>
      <c r="EG653" s="356"/>
      <c r="EH653" s="356"/>
      <c r="EI653" s="356"/>
      <c r="EJ653" s="356"/>
      <c r="EK653" s="356"/>
      <c r="EL653" s="356"/>
      <c r="EM653" s="356"/>
      <c r="EN653" s="356"/>
      <c r="EO653" s="356"/>
    </row>
    <row r="654" spans="20:145" ht="17.25" customHeight="1">
      <c r="T654" s="4"/>
      <c r="U654" s="4"/>
      <c r="V654" s="4"/>
      <c r="W654" s="4"/>
      <c r="X654" s="4"/>
      <c r="BB654" s="5"/>
      <c r="BG654" s="6"/>
      <c r="CM654" s="8"/>
      <c r="CN654" s="8"/>
      <c r="CO654" s="8"/>
      <c r="CP654" s="353"/>
      <c r="CQ654" s="355"/>
      <c r="CR654" s="355"/>
      <c r="CS654" s="355"/>
      <c r="CT654" s="355"/>
      <c r="CU654" s="355"/>
      <c r="CV654" s="355"/>
      <c r="CW654" s="355"/>
      <c r="CX654" s="355"/>
      <c r="CY654" s="355"/>
      <c r="CZ654" s="355"/>
      <c r="DA654" s="355"/>
      <c r="DB654" s="355"/>
      <c r="DC654" s="355"/>
      <c r="DD654" s="355"/>
      <c r="DE654" s="355"/>
      <c r="DF654" s="355"/>
      <c r="DG654" s="355"/>
      <c r="DH654" s="355"/>
      <c r="DI654" s="355"/>
      <c r="DJ654" s="355"/>
      <c r="DK654" s="355"/>
      <c r="DL654" s="355"/>
      <c r="DM654" s="355"/>
      <c r="DN654" s="355"/>
      <c r="DO654" s="355"/>
      <c r="DP654" s="10"/>
      <c r="DQ654" s="10"/>
      <c r="DR654" s="356"/>
      <c r="DS654" s="356"/>
      <c r="DT654" s="356"/>
      <c r="DU654" s="356"/>
      <c r="DV654" s="356"/>
      <c r="DW654" s="356"/>
      <c r="DX654" s="356"/>
      <c r="DY654" s="356"/>
      <c r="DZ654" s="356"/>
      <c r="EA654" s="356"/>
      <c r="EB654" s="356"/>
      <c r="EC654" s="356"/>
      <c r="ED654" s="356"/>
      <c r="EE654" s="356"/>
      <c r="EF654" s="356"/>
      <c r="EG654" s="356"/>
      <c r="EH654" s="356"/>
      <c r="EI654" s="356"/>
      <c r="EJ654" s="356"/>
      <c r="EK654" s="356"/>
      <c r="EL654" s="356"/>
      <c r="EM654" s="356"/>
      <c r="EN654" s="356"/>
      <c r="EO654" s="356"/>
    </row>
    <row r="655" spans="20:145" ht="17.25" customHeight="1">
      <c r="T655" s="4"/>
      <c r="U655" s="4"/>
      <c r="V655" s="4"/>
      <c r="W655" s="4"/>
      <c r="X655" s="4"/>
      <c r="BB655" s="5"/>
      <c r="BG655" s="6"/>
      <c r="CM655" s="8"/>
      <c r="CN655" s="8"/>
      <c r="CO655" s="8"/>
      <c r="CP655" s="353"/>
      <c r="CQ655" s="355"/>
      <c r="CR655" s="355"/>
      <c r="CS655" s="355"/>
      <c r="CT655" s="355"/>
      <c r="CU655" s="355"/>
      <c r="CV655" s="355"/>
      <c r="CW655" s="355"/>
      <c r="CX655" s="355"/>
      <c r="CY655" s="355"/>
      <c r="CZ655" s="355"/>
      <c r="DA655" s="355"/>
      <c r="DB655" s="355"/>
      <c r="DC655" s="355"/>
      <c r="DD655" s="355"/>
      <c r="DE655" s="355"/>
      <c r="DF655" s="355"/>
      <c r="DG655" s="355"/>
      <c r="DH655" s="355"/>
      <c r="DI655" s="355"/>
      <c r="DJ655" s="355"/>
      <c r="DK655" s="355"/>
      <c r="DL655" s="355"/>
      <c r="DM655" s="355"/>
      <c r="DN655" s="355"/>
      <c r="DO655" s="355"/>
      <c r="DP655" s="10"/>
      <c r="DQ655" s="10"/>
      <c r="DR655" s="356"/>
      <c r="DS655" s="356"/>
      <c r="DT655" s="356"/>
      <c r="DU655" s="356"/>
      <c r="DV655" s="356"/>
      <c r="DW655" s="356"/>
      <c r="DX655" s="356"/>
      <c r="DY655" s="356"/>
      <c r="DZ655" s="356"/>
      <c r="EA655" s="356"/>
      <c r="EB655" s="356"/>
      <c r="EC655" s="356"/>
      <c r="ED655" s="356"/>
      <c r="EE655" s="356"/>
      <c r="EF655" s="356"/>
      <c r="EG655" s="356"/>
      <c r="EH655" s="356"/>
      <c r="EI655" s="356"/>
      <c r="EJ655" s="356"/>
      <c r="EK655" s="356"/>
      <c r="EL655" s="356"/>
      <c r="EM655" s="356"/>
      <c r="EN655" s="356"/>
      <c r="EO655" s="356"/>
    </row>
    <row r="656" spans="20:145" ht="17.25" customHeight="1">
      <c r="T656" s="4"/>
      <c r="U656" s="4"/>
      <c r="V656" s="4"/>
      <c r="W656" s="4"/>
      <c r="X656" s="4"/>
      <c r="BB656" s="5"/>
      <c r="BG656" s="6"/>
      <c r="CM656" s="8"/>
      <c r="CN656" s="8"/>
      <c r="CO656" s="8"/>
      <c r="CP656" s="353"/>
      <c r="CQ656" s="355"/>
      <c r="CR656" s="355"/>
      <c r="CS656" s="355"/>
      <c r="CT656" s="355"/>
      <c r="CU656" s="355"/>
      <c r="CV656" s="355"/>
      <c r="CW656" s="355"/>
      <c r="CX656" s="355"/>
      <c r="CY656" s="355"/>
      <c r="CZ656" s="355"/>
      <c r="DA656" s="355"/>
      <c r="DB656" s="355"/>
      <c r="DC656" s="355"/>
      <c r="DD656" s="355"/>
      <c r="DE656" s="355"/>
      <c r="DF656" s="355"/>
      <c r="DG656" s="355"/>
      <c r="DH656" s="355"/>
      <c r="DI656" s="355"/>
      <c r="DJ656" s="355"/>
      <c r="DK656" s="355"/>
      <c r="DL656" s="355"/>
      <c r="DM656" s="355"/>
      <c r="DN656" s="355"/>
      <c r="DO656" s="355"/>
      <c r="DP656" s="10"/>
      <c r="DQ656" s="10"/>
      <c r="DR656" s="356"/>
      <c r="DS656" s="356"/>
      <c r="DT656" s="356"/>
      <c r="DU656" s="356"/>
      <c r="DV656" s="356"/>
      <c r="DW656" s="356"/>
      <c r="DX656" s="356"/>
      <c r="DY656" s="356"/>
      <c r="DZ656" s="356"/>
      <c r="EA656" s="356"/>
      <c r="EB656" s="356"/>
      <c r="EC656" s="356"/>
      <c r="ED656" s="356"/>
      <c r="EE656" s="356"/>
      <c r="EF656" s="356"/>
      <c r="EG656" s="356"/>
      <c r="EH656" s="356"/>
      <c r="EI656" s="356"/>
      <c r="EJ656" s="356"/>
      <c r="EK656" s="356"/>
      <c r="EL656" s="356"/>
      <c r="EM656" s="356"/>
      <c r="EN656" s="356"/>
      <c r="EO656" s="356"/>
    </row>
    <row r="657" spans="20:145" ht="17.25" customHeight="1">
      <c r="T657" s="4"/>
      <c r="U657" s="4"/>
      <c r="V657" s="4"/>
      <c r="W657" s="4"/>
      <c r="X657" s="4"/>
      <c r="BB657" s="5"/>
      <c r="BG657" s="6"/>
      <c r="CM657" s="8"/>
      <c r="CN657" s="8"/>
      <c r="CO657" s="8"/>
      <c r="CP657" s="353"/>
      <c r="CQ657" s="355"/>
      <c r="CR657" s="355"/>
      <c r="CS657" s="355"/>
      <c r="CT657" s="355"/>
      <c r="CU657" s="355"/>
      <c r="CV657" s="355"/>
      <c r="CW657" s="355"/>
      <c r="CX657" s="355"/>
      <c r="CY657" s="355"/>
      <c r="CZ657" s="355"/>
      <c r="DA657" s="355"/>
      <c r="DB657" s="355"/>
      <c r="DC657" s="355"/>
      <c r="DD657" s="355"/>
      <c r="DE657" s="355"/>
      <c r="DF657" s="355"/>
      <c r="DG657" s="355"/>
      <c r="DH657" s="355"/>
      <c r="DI657" s="355"/>
      <c r="DJ657" s="355"/>
      <c r="DK657" s="355"/>
      <c r="DL657" s="355"/>
      <c r="DM657" s="355"/>
      <c r="DN657" s="355"/>
      <c r="DO657" s="355"/>
      <c r="DP657" s="10"/>
      <c r="DQ657" s="10"/>
      <c r="DR657" s="356"/>
      <c r="DS657" s="356"/>
      <c r="DT657" s="356"/>
      <c r="DU657" s="356"/>
      <c r="DV657" s="356"/>
      <c r="DW657" s="356"/>
      <c r="DX657" s="356"/>
      <c r="DY657" s="356"/>
      <c r="DZ657" s="356"/>
      <c r="EA657" s="356"/>
      <c r="EB657" s="356"/>
      <c r="EC657" s="356"/>
      <c r="ED657" s="356"/>
      <c r="EE657" s="356"/>
      <c r="EF657" s="356"/>
      <c r="EG657" s="356"/>
      <c r="EH657" s="356"/>
      <c r="EI657" s="356"/>
      <c r="EJ657" s="356"/>
      <c r="EK657" s="356"/>
      <c r="EL657" s="356"/>
      <c r="EM657" s="356"/>
      <c r="EN657" s="356"/>
      <c r="EO657" s="356"/>
    </row>
    <row r="658" spans="20:145" ht="17.25" customHeight="1">
      <c r="T658" s="4"/>
      <c r="U658" s="4"/>
      <c r="V658" s="4"/>
      <c r="W658" s="4"/>
      <c r="X658" s="4"/>
      <c r="BB658" s="5"/>
      <c r="BG658" s="6"/>
      <c r="CM658" s="8"/>
      <c r="CN658" s="8"/>
      <c r="CO658" s="8"/>
      <c r="CP658" s="353"/>
      <c r="CQ658" s="355"/>
      <c r="CR658" s="355"/>
      <c r="CS658" s="355"/>
      <c r="CT658" s="355"/>
      <c r="CU658" s="355"/>
      <c r="CV658" s="355"/>
      <c r="CW658" s="355"/>
      <c r="CX658" s="355"/>
      <c r="CY658" s="355"/>
      <c r="CZ658" s="355"/>
      <c r="DA658" s="355"/>
      <c r="DB658" s="355"/>
      <c r="DC658" s="355"/>
      <c r="DD658" s="355"/>
      <c r="DE658" s="355"/>
      <c r="DF658" s="355"/>
      <c r="DG658" s="355"/>
      <c r="DH658" s="355"/>
      <c r="DI658" s="355"/>
      <c r="DJ658" s="355"/>
      <c r="DK658" s="355"/>
      <c r="DL658" s="355"/>
      <c r="DM658" s="355"/>
      <c r="DN658" s="355"/>
      <c r="DO658" s="355"/>
      <c r="DP658" s="10"/>
      <c r="DQ658" s="10"/>
      <c r="DR658" s="356"/>
      <c r="DS658" s="356"/>
      <c r="DT658" s="356"/>
      <c r="DU658" s="356"/>
      <c r="DV658" s="356"/>
      <c r="DW658" s="356"/>
      <c r="DX658" s="356"/>
      <c r="DY658" s="356"/>
      <c r="DZ658" s="356"/>
      <c r="EA658" s="356"/>
      <c r="EB658" s="356"/>
      <c r="EC658" s="356"/>
      <c r="ED658" s="356"/>
      <c r="EE658" s="356"/>
      <c r="EF658" s="356"/>
      <c r="EG658" s="356"/>
      <c r="EH658" s="356"/>
      <c r="EI658" s="356"/>
      <c r="EJ658" s="356"/>
      <c r="EK658" s="356"/>
      <c r="EL658" s="356"/>
      <c r="EM658" s="356"/>
      <c r="EN658" s="356"/>
      <c r="EO658" s="356"/>
    </row>
    <row r="659" spans="20:145" ht="17.25" customHeight="1">
      <c r="T659" s="4"/>
      <c r="U659" s="4"/>
      <c r="V659" s="4"/>
      <c r="W659" s="4"/>
      <c r="X659" s="4"/>
      <c r="BB659" s="5"/>
      <c r="BG659" s="6"/>
      <c r="CM659" s="8"/>
      <c r="CN659" s="8"/>
      <c r="CO659" s="8"/>
      <c r="CP659" s="353"/>
      <c r="CQ659" s="355"/>
      <c r="CR659" s="355"/>
      <c r="CS659" s="355"/>
      <c r="CT659" s="355"/>
      <c r="CU659" s="355"/>
      <c r="CV659" s="355"/>
      <c r="CW659" s="355"/>
      <c r="CX659" s="355"/>
      <c r="CY659" s="355"/>
      <c r="CZ659" s="355"/>
      <c r="DA659" s="355"/>
      <c r="DB659" s="355"/>
      <c r="DC659" s="355"/>
      <c r="DD659" s="355"/>
      <c r="DE659" s="355"/>
      <c r="DF659" s="355"/>
      <c r="DG659" s="355"/>
      <c r="DH659" s="355"/>
      <c r="DI659" s="355"/>
      <c r="DJ659" s="355"/>
      <c r="DK659" s="355"/>
      <c r="DL659" s="355"/>
      <c r="DM659" s="355"/>
      <c r="DN659" s="355"/>
      <c r="DO659" s="355"/>
      <c r="DP659" s="10"/>
      <c r="DQ659" s="10"/>
      <c r="DR659" s="356"/>
      <c r="DS659" s="356"/>
      <c r="DT659" s="356"/>
      <c r="DU659" s="356"/>
      <c r="DV659" s="356"/>
      <c r="DW659" s="356"/>
      <c r="DX659" s="356"/>
      <c r="DY659" s="356"/>
      <c r="DZ659" s="356"/>
      <c r="EA659" s="356"/>
      <c r="EB659" s="356"/>
      <c r="EC659" s="356"/>
      <c r="ED659" s="356"/>
      <c r="EE659" s="356"/>
      <c r="EF659" s="356"/>
      <c r="EG659" s="356"/>
      <c r="EH659" s="356"/>
      <c r="EI659" s="356"/>
      <c r="EJ659" s="356"/>
      <c r="EK659" s="356"/>
      <c r="EL659" s="356"/>
      <c r="EM659" s="356"/>
      <c r="EN659" s="356"/>
      <c r="EO659" s="356"/>
    </row>
    <row r="660" spans="20:145" ht="17.25" customHeight="1">
      <c r="T660" s="4"/>
      <c r="U660" s="4"/>
      <c r="V660" s="4"/>
      <c r="W660" s="4"/>
      <c r="X660" s="4"/>
      <c r="BB660" s="5"/>
      <c r="BG660" s="6"/>
      <c r="CM660" s="8"/>
      <c r="CN660" s="8"/>
      <c r="CO660" s="8"/>
      <c r="CP660" s="353"/>
      <c r="CQ660" s="355"/>
      <c r="CR660" s="355"/>
      <c r="CS660" s="355"/>
      <c r="CT660" s="355"/>
      <c r="CU660" s="355"/>
      <c r="CV660" s="355"/>
      <c r="CW660" s="355"/>
      <c r="CX660" s="355"/>
      <c r="CY660" s="355"/>
      <c r="CZ660" s="355"/>
      <c r="DA660" s="355"/>
      <c r="DB660" s="355"/>
      <c r="DC660" s="355"/>
      <c r="DD660" s="355"/>
      <c r="DE660" s="355"/>
      <c r="DF660" s="355"/>
      <c r="DG660" s="355"/>
      <c r="DH660" s="355"/>
      <c r="DI660" s="355"/>
      <c r="DJ660" s="355"/>
      <c r="DK660" s="355"/>
      <c r="DL660" s="355"/>
      <c r="DM660" s="355"/>
      <c r="DN660" s="355"/>
      <c r="DO660" s="355"/>
      <c r="DP660" s="10"/>
      <c r="DQ660" s="10"/>
      <c r="DR660" s="356"/>
      <c r="DS660" s="356"/>
      <c r="DT660" s="356"/>
      <c r="DU660" s="356"/>
      <c r="DV660" s="356"/>
      <c r="DW660" s="356"/>
      <c r="DX660" s="356"/>
      <c r="DY660" s="356"/>
      <c r="DZ660" s="356"/>
      <c r="EA660" s="356"/>
      <c r="EB660" s="356"/>
      <c r="EC660" s="356"/>
      <c r="ED660" s="356"/>
      <c r="EE660" s="356"/>
      <c r="EF660" s="356"/>
      <c r="EG660" s="356"/>
      <c r="EH660" s="356"/>
      <c r="EI660" s="356"/>
      <c r="EJ660" s="356"/>
      <c r="EK660" s="356"/>
      <c r="EL660" s="356"/>
      <c r="EM660" s="356"/>
      <c r="EN660" s="356"/>
      <c r="EO660" s="356"/>
    </row>
    <row r="661" spans="20:145" ht="17.25" customHeight="1">
      <c r="T661" s="4"/>
      <c r="U661" s="4"/>
      <c r="V661" s="4"/>
      <c r="W661" s="4"/>
      <c r="X661" s="4"/>
      <c r="BB661" s="5"/>
      <c r="BG661" s="6"/>
      <c r="CM661" s="8"/>
      <c r="CN661" s="8"/>
      <c r="CO661" s="8"/>
      <c r="CP661" s="353"/>
      <c r="CQ661" s="355"/>
      <c r="CR661" s="355"/>
      <c r="CS661" s="355"/>
      <c r="CT661" s="355"/>
      <c r="CU661" s="355"/>
      <c r="CV661" s="355"/>
      <c r="CW661" s="355"/>
      <c r="CX661" s="355"/>
      <c r="CY661" s="355"/>
      <c r="CZ661" s="355"/>
      <c r="DA661" s="355"/>
      <c r="DB661" s="355"/>
      <c r="DC661" s="355"/>
      <c r="DD661" s="355"/>
      <c r="DE661" s="355"/>
      <c r="DF661" s="355"/>
      <c r="DG661" s="355"/>
      <c r="DH661" s="355"/>
      <c r="DI661" s="355"/>
      <c r="DJ661" s="355"/>
      <c r="DK661" s="355"/>
      <c r="DL661" s="355"/>
      <c r="DM661" s="355"/>
      <c r="DN661" s="355"/>
      <c r="DO661" s="355"/>
      <c r="DP661" s="10"/>
      <c r="DQ661" s="10"/>
      <c r="DR661" s="356"/>
      <c r="DS661" s="356"/>
      <c r="DT661" s="356"/>
      <c r="DU661" s="356"/>
      <c r="DV661" s="356"/>
      <c r="DW661" s="356"/>
      <c r="DX661" s="356"/>
      <c r="DY661" s="356"/>
      <c r="DZ661" s="356"/>
      <c r="EA661" s="356"/>
      <c r="EB661" s="356"/>
      <c r="EC661" s="356"/>
      <c r="ED661" s="356"/>
      <c r="EE661" s="356"/>
      <c r="EF661" s="356"/>
      <c r="EG661" s="356"/>
      <c r="EH661" s="356"/>
      <c r="EI661" s="356"/>
      <c r="EJ661" s="356"/>
      <c r="EK661" s="356"/>
      <c r="EL661" s="356"/>
      <c r="EM661" s="356"/>
      <c r="EN661" s="356"/>
      <c r="EO661" s="356"/>
    </row>
    <row r="662" spans="20:145" ht="17.25" customHeight="1">
      <c r="T662" s="4"/>
      <c r="U662" s="4"/>
      <c r="V662" s="4"/>
      <c r="W662" s="4"/>
      <c r="X662" s="4"/>
      <c r="BB662" s="5"/>
      <c r="BG662" s="6"/>
      <c r="CM662" s="8"/>
      <c r="CN662" s="8"/>
      <c r="CO662" s="8"/>
      <c r="CP662" s="353"/>
      <c r="CQ662" s="355"/>
      <c r="CR662" s="355"/>
      <c r="CS662" s="355"/>
      <c r="CT662" s="355"/>
      <c r="CU662" s="355"/>
      <c r="CV662" s="355"/>
      <c r="CW662" s="355"/>
      <c r="CX662" s="355"/>
      <c r="CY662" s="355"/>
      <c r="CZ662" s="355"/>
      <c r="DA662" s="355"/>
      <c r="DB662" s="355"/>
      <c r="DC662" s="355"/>
      <c r="DD662" s="355"/>
      <c r="DE662" s="355"/>
      <c r="DF662" s="355"/>
      <c r="DG662" s="355"/>
      <c r="DH662" s="355"/>
      <c r="DI662" s="355"/>
      <c r="DJ662" s="355"/>
      <c r="DK662" s="355"/>
      <c r="DL662" s="355"/>
      <c r="DM662" s="355"/>
      <c r="DN662" s="355"/>
      <c r="DO662" s="355"/>
      <c r="DP662" s="10"/>
      <c r="DQ662" s="10"/>
      <c r="DR662" s="356"/>
      <c r="DS662" s="356"/>
      <c r="DT662" s="356"/>
      <c r="DU662" s="356"/>
      <c r="DV662" s="356"/>
      <c r="DW662" s="356"/>
      <c r="DX662" s="356"/>
      <c r="DY662" s="356"/>
      <c r="DZ662" s="356"/>
      <c r="EA662" s="356"/>
      <c r="EB662" s="356"/>
      <c r="EC662" s="356"/>
      <c r="ED662" s="356"/>
      <c r="EE662" s="356"/>
      <c r="EF662" s="356"/>
      <c r="EG662" s="356"/>
      <c r="EH662" s="356"/>
      <c r="EI662" s="356"/>
      <c r="EJ662" s="356"/>
      <c r="EK662" s="356"/>
      <c r="EL662" s="356"/>
      <c r="EM662" s="356"/>
      <c r="EN662" s="356"/>
      <c r="EO662" s="356"/>
    </row>
    <row r="663" spans="20:145" ht="17.25" customHeight="1">
      <c r="T663" s="4"/>
      <c r="U663" s="4"/>
      <c r="V663" s="4"/>
      <c r="W663" s="4"/>
      <c r="X663" s="4"/>
      <c r="BB663" s="5"/>
      <c r="BG663" s="6"/>
      <c r="CM663" s="8"/>
      <c r="CN663" s="8"/>
      <c r="CO663" s="8"/>
      <c r="CP663" s="353"/>
      <c r="CQ663" s="355"/>
      <c r="CR663" s="355"/>
      <c r="CS663" s="355"/>
      <c r="CT663" s="355"/>
      <c r="CU663" s="355"/>
      <c r="CV663" s="355"/>
      <c r="CW663" s="355"/>
      <c r="CX663" s="355"/>
      <c r="CY663" s="355"/>
      <c r="CZ663" s="355"/>
      <c r="DA663" s="355"/>
      <c r="DB663" s="355"/>
      <c r="DC663" s="355"/>
      <c r="DD663" s="355"/>
      <c r="DE663" s="355"/>
      <c r="DF663" s="355"/>
      <c r="DG663" s="355"/>
      <c r="DH663" s="355"/>
      <c r="DI663" s="355"/>
      <c r="DJ663" s="355"/>
      <c r="DK663" s="355"/>
      <c r="DL663" s="355"/>
      <c r="DM663" s="355"/>
      <c r="DN663" s="355"/>
      <c r="DO663" s="355"/>
      <c r="DP663" s="10"/>
      <c r="DQ663" s="10"/>
      <c r="DR663" s="356"/>
      <c r="DS663" s="356"/>
      <c r="DT663" s="356"/>
      <c r="DU663" s="356"/>
      <c r="DV663" s="356"/>
      <c r="DW663" s="356"/>
      <c r="DX663" s="356"/>
      <c r="DY663" s="356"/>
      <c r="DZ663" s="356"/>
      <c r="EA663" s="356"/>
      <c r="EB663" s="356"/>
      <c r="EC663" s="356"/>
      <c r="ED663" s="356"/>
      <c r="EE663" s="356"/>
      <c r="EF663" s="356"/>
      <c r="EG663" s="356"/>
      <c r="EH663" s="356"/>
      <c r="EI663" s="356"/>
      <c r="EJ663" s="356"/>
      <c r="EK663" s="356"/>
      <c r="EL663" s="356"/>
      <c r="EM663" s="356"/>
      <c r="EN663" s="356"/>
      <c r="EO663" s="356"/>
    </row>
    <row r="664" spans="20:145" ht="17.25" customHeight="1">
      <c r="T664" s="4"/>
      <c r="U664" s="4"/>
      <c r="V664" s="4"/>
      <c r="W664" s="4"/>
      <c r="X664" s="4"/>
      <c r="BB664" s="5"/>
      <c r="BG664" s="6"/>
      <c r="CM664" s="8"/>
      <c r="CN664" s="8"/>
      <c r="CO664" s="8"/>
      <c r="CP664" s="353"/>
      <c r="CQ664" s="355"/>
      <c r="CR664" s="355"/>
      <c r="CS664" s="355"/>
      <c r="CT664" s="355"/>
      <c r="CU664" s="355"/>
      <c r="CV664" s="355"/>
      <c r="CW664" s="355"/>
      <c r="CX664" s="355"/>
      <c r="CY664" s="355"/>
      <c r="CZ664" s="355"/>
      <c r="DA664" s="355"/>
      <c r="DB664" s="355"/>
      <c r="DC664" s="355"/>
      <c r="DD664" s="355"/>
      <c r="DE664" s="355"/>
      <c r="DF664" s="355"/>
      <c r="DG664" s="355"/>
      <c r="DH664" s="355"/>
      <c r="DI664" s="355"/>
      <c r="DJ664" s="355"/>
      <c r="DK664" s="355"/>
      <c r="DL664" s="355"/>
      <c r="DM664" s="355"/>
      <c r="DN664" s="355"/>
      <c r="DO664" s="355"/>
      <c r="DP664" s="10"/>
      <c r="DQ664" s="10"/>
      <c r="DR664" s="356"/>
      <c r="DS664" s="356"/>
      <c r="DT664" s="356"/>
      <c r="DU664" s="356"/>
      <c r="DV664" s="356"/>
      <c r="DW664" s="356"/>
      <c r="DX664" s="356"/>
      <c r="DY664" s="356"/>
      <c r="DZ664" s="356"/>
      <c r="EA664" s="356"/>
      <c r="EB664" s="356"/>
      <c r="EC664" s="356"/>
      <c r="ED664" s="356"/>
      <c r="EE664" s="356"/>
      <c r="EF664" s="356"/>
      <c r="EG664" s="356"/>
      <c r="EH664" s="356"/>
      <c r="EI664" s="356"/>
      <c r="EJ664" s="356"/>
      <c r="EK664" s="356"/>
      <c r="EL664" s="356"/>
      <c r="EM664" s="356"/>
      <c r="EN664" s="356"/>
      <c r="EO664" s="356"/>
    </row>
    <row r="665" spans="20:145" ht="17.25" customHeight="1">
      <c r="T665" s="4"/>
      <c r="U665" s="4"/>
      <c r="V665" s="4"/>
      <c r="W665" s="4"/>
      <c r="X665" s="4"/>
      <c r="BB665" s="5"/>
      <c r="BG665" s="6"/>
      <c r="CM665" s="8"/>
      <c r="CN665" s="8"/>
      <c r="CO665" s="8"/>
      <c r="CP665" s="353"/>
      <c r="CQ665" s="355"/>
      <c r="CR665" s="355"/>
      <c r="CS665" s="355"/>
      <c r="CT665" s="355"/>
      <c r="CU665" s="355"/>
      <c r="CV665" s="355"/>
      <c r="CW665" s="355"/>
      <c r="CX665" s="355"/>
      <c r="CY665" s="355"/>
      <c r="CZ665" s="355"/>
      <c r="DA665" s="355"/>
      <c r="DB665" s="355"/>
      <c r="DC665" s="355"/>
      <c r="DD665" s="355"/>
      <c r="DE665" s="355"/>
      <c r="DF665" s="355"/>
      <c r="DG665" s="355"/>
      <c r="DH665" s="355"/>
      <c r="DI665" s="355"/>
      <c r="DJ665" s="355"/>
      <c r="DK665" s="355"/>
      <c r="DL665" s="355"/>
      <c r="DM665" s="355"/>
      <c r="DN665" s="355"/>
      <c r="DO665" s="355"/>
      <c r="DP665" s="10"/>
      <c r="DQ665" s="10"/>
      <c r="DR665" s="356"/>
      <c r="DS665" s="356"/>
      <c r="DT665" s="356"/>
      <c r="DU665" s="356"/>
      <c r="DV665" s="356"/>
      <c r="DW665" s="356"/>
      <c r="DX665" s="356"/>
      <c r="DY665" s="356"/>
      <c r="DZ665" s="356"/>
      <c r="EA665" s="356"/>
      <c r="EB665" s="356"/>
      <c r="EC665" s="356"/>
      <c r="ED665" s="356"/>
      <c r="EE665" s="356"/>
      <c r="EF665" s="356"/>
      <c r="EG665" s="356"/>
      <c r="EH665" s="356"/>
      <c r="EI665" s="356"/>
      <c r="EJ665" s="356"/>
      <c r="EK665" s="356"/>
      <c r="EL665" s="356"/>
      <c r="EM665" s="356"/>
      <c r="EN665" s="356"/>
      <c r="EO665" s="356"/>
    </row>
    <row r="666" spans="20:145" ht="17.25" customHeight="1">
      <c r="T666" s="4"/>
      <c r="U666" s="4"/>
      <c r="V666" s="4"/>
      <c r="W666" s="4"/>
      <c r="X666" s="4"/>
      <c r="BB666" s="5"/>
      <c r="BG666" s="6"/>
      <c r="CM666" s="8"/>
      <c r="CN666" s="8"/>
      <c r="CO666" s="8"/>
      <c r="CP666" s="353"/>
      <c r="CQ666" s="355"/>
      <c r="CR666" s="355"/>
      <c r="CS666" s="355"/>
      <c r="CT666" s="355"/>
      <c r="CU666" s="355"/>
      <c r="CV666" s="355"/>
      <c r="CW666" s="355"/>
      <c r="CX666" s="355"/>
      <c r="CY666" s="355"/>
      <c r="CZ666" s="355"/>
      <c r="DA666" s="355"/>
      <c r="DB666" s="355"/>
      <c r="DC666" s="355"/>
      <c r="DD666" s="355"/>
      <c r="DE666" s="355"/>
      <c r="DF666" s="355"/>
      <c r="DG666" s="355"/>
      <c r="DH666" s="355"/>
      <c r="DI666" s="355"/>
      <c r="DJ666" s="355"/>
      <c r="DK666" s="355"/>
      <c r="DL666" s="355"/>
      <c r="DM666" s="355"/>
      <c r="DN666" s="355"/>
      <c r="DO666" s="355"/>
      <c r="DP666" s="10"/>
      <c r="DQ666" s="10"/>
      <c r="DR666" s="356"/>
      <c r="DS666" s="356"/>
      <c r="DT666" s="356"/>
      <c r="DU666" s="356"/>
      <c r="DV666" s="356"/>
      <c r="DW666" s="356"/>
      <c r="DX666" s="356"/>
      <c r="DY666" s="356"/>
      <c r="DZ666" s="356"/>
      <c r="EA666" s="356"/>
      <c r="EB666" s="356"/>
      <c r="EC666" s="356"/>
      <c r="ED666" s="356"/>
      <c r="EE666" s="356"/>
      <c r="EF666" s="356"/>
      <c r="EG666" s="356"/>
      <c r="EH666" s="356"/>
      <c r="EI666" s="356"/>
      <c r="EJ666" s="356"/>
      <c r="EK666" s="356"/>
      <c r="EL666" s="356"/>
      <c r="EM666" s="356"/>
      <c r="EN666" s="356"/>
      <c r="EO666" s="356"/>
    </row>
    <row r="667" spans="20:145" ht="17.25" customHeight="1">
      <c r="T667" s="4"/>
      <c r="U667" s="4"/>
      <c r="V667" s="4"/>
      <c r="W667" s="4"/>
      <c r="X667" s="4"/>
      <c r="BB667" s="5"/>
      <c r="BG667" s="6"/>
      <c r="CM667" s="8"/>
      <c r="CN667" s="8"/>
      <c r="CO667" s="8"/>
      <c r="CP667" s="353"/>
      <c r="CQ667" s="355"/>
      <c r="CR667" s="355"/>
      <c r="CS667" s="355"/>
      <c r="CT667" s="355"/>
      <c r="CU667" s="355"/>
      <c r="CV667" s="355"/>
      <c r="CW667" s="355"/>
      <c r="CX667" s="355"/>
      <c r="CY667" s="355"/>
      <c r="CZ667" s="355"/>
      <c r="DA667" s="355"/>
      <c r="DB667" s="355"/>
      <c r="DC667" s="355"/>
      <c r="DD667" s="355"/>
      <c r="DE667" s="355"/>
      <c r="DF667" s="355"/>
      <c r="DG667" s="355"/>
      <c r="DH667" s="355"/>
      <c r="DI667" s="355"/>
      <c r="DJ667" s="355"/>
      <c r="DK667" s="355"/>
      <c r="DL667" s="355"/>
      <c r="DM667" s="355"/>
      <c r="DN667" s="355"/>
      <c r="DO667" s="355"/>
      <c r="DP667" s="10"/>
      <c r="DQ667" s="10"/>
      <c r="DR667" s="356"/>
      <c r="DS667" s="356"/>
      <c r="DT667" s="356"/>
      <c r="DU667" s="356"/>
      <c r="DV667" s="356"/>
      <c r="DW667" s="356"/>
      <c r="DX667" s="356"/>
      <c r="DY667" s="356"/>
      <c r="DZ667" s="356"/>
      <c r="EA667" s="356"/>
      <c r="EB667" s="356"/>
      <c r="EC667" s="356"/>
      <c r="ED667" s="356"/>
      <c r="EE667" s="356"/>
      <c r="EF667" s="356"/>
      <c r="EG667" s="356"/>
      <c r="EH667" s="356"/>
      <c r="EI667" s="356"/>
      <c r="EJ667" s="356"/>
      <c r="EK667" s="356"/>
      <c r="EL667" s="356"/>
      <c r="EM667" s="356"/>
      <c r="EN667" s="356"/>
      <c r="EO667" s="356"/>
    </row>
    <row r="668" spans="20:145" ht="17.25" customHeight="1">
      <c r="T668" s="4"/>
      <c r="U668" s="4"/>
      <c r="V668" s="4"/>
      <c r="W668" s="4"/>
      <c r="X668" s="4"/>
      <c r="BB668" s="5"/>
      <c r="BG668" s="6"/>
      <c r="CM668" s="8"/>
      <c r="CN668" s="8"/>
      <c r="CO668" s="8"/>
      <c r="CP668" s="353"/>
      <c r="CQ668" s="355"/>
      <c r="CR668" s="355"/>
      <c r="CS668" s="355"/>
      <c r="CT668" s="355"/>
      <c r="CU668" s="355"/>
      <c r="CV668" s="355"/>
      <c r="CW668" s="355"/>
      <c r="CX668" s="355"/>
      <c r="CY668" s="355"/>
      <c r="CZ668" s="355"/>
      <c r="DA668" s="355"/>
      <c r="DB668" s="355"/>
      <c r="DC668" s="355"/>
      <c r="DD668" s="355"/>
      <c r="DE668" s="355"/>
      <c r="DF668" s="355"/>
      <c r="DG668" s="355"/>
      <c r="DH668" s="355"/>
      <c r="DI668" s="355"/>
      <c r="DJ668" s="355"/>
      <c r="DK668" s="355"/>
      <c r="DL668" s="355"/>
      <c r="DM668" s="355"/>
      <c r="DN668" s="355"/>
      <c r="DO668" s="355"/>
      <c r="DP668" s="10"/>
      <c r="DQ668" s="10"/>
      <c r="DR668" s="356"/>
      <c r="DS668" s="356"/>
      <c r="DT668" s="356"/>
      <c r="DU668" s="356"/>
      <c r="DV668" s="356"/>
      <c r="DW668" s="356"/>
      <c r="DX668" s="356"/>
      <c r="DY668" s="356"/>
      <c r="DZ668" s="356"/>
      <c r="EA668" s="356"/>
      <c r="EB668" s="356"/>
      <c r="EC668" s="356"/>
      <c r="ED668" s="356"/>
      <c r="EE668" s="356"/>
      <c r="EF668" s="356"/>
      <c r="EG668" s="356"/>
      <c r="EH668" s="356"/>
      <c r="EI668" s="356"/>
      <c r="EJ668" s="356"/>
      <c r="EK668" s="356"/>
      <c r="EL668" s="356"/>
      <c r="EM668" s="356"/>
      <c r="EN668" s="356"/>
      <c r="EO668" s="356"/>
    </row>
    <row r="669" spans="20:145" ht="17.25" customHeight="1">
      <c r="T669" s="4"/>
      <c r="U669" s="4"/>
      <c r="V669" s="4"/>
      <c r="W669" s="4"/>
      <c r="X669" s="4"/>
      <c r="BB669" s="5"/>
      <c r="BG669" s="6"/>
      <c r="CM669" s="8"/>
      <c r="CN669" s="8"/>
      <c r="CO669" s="8"/>
      <c r="CP669" s="353"/>
      <c r="CQ669" s="355"/>
      <c r="CR669" s="355"/>
      <c r="CS669" s="355"/>
      <c r="CT669" s="355"/>
      <c r="CU669" s="355"/>
      <c r="CV669" s="355"/>
      <c r="CW669" s="355"/>
      <c r="CX669" s="355"/>
      <c r="CY669" s="355"/>
      <c r="CZ669" s="355"/>
      <c r="DA669" s="355"/>
      <c r="DB669" s="355"/>
      <c r="DC669" s="355"/>
      <c r="DD669" s="355"/>
      <c r="DE669" s="355"/>
      <c r="DF669" s="355"/>
      <c r="DG669" s="355"/>
      <c r="DH669" s="355"/>
      <c r="DI669" s="355"/>
      <c r="DJ669" s="355"/>
      <c r="DK669" s="355"/>
      <c r="DL669" s="355"/>
      <c r="DM669" s="355"/>
      <c r="DN669" s="355"/>
      <c r="DO669" s="355"/>
      <c r="DP669" s="10"/>
      <c r="DQ669" s="10"/>
      <c r="DR669" s="356"/>
      <c r="DS669" s="356"/>
      <c r="DT669" s="356"/>
      <c r="DU669" s="356"/>
      <c r="DV669" s="356"/>
      <c r="DW669" s="356"/>
      <c r="DX669" s="356"/>
      <c r="DY669" s="356"/>
      <c r="DZ669" s="356"/>
      <c r="EA669" s="356"/>
      <c r="EB669" s="356"/>
      <c r="EC669" s="356"/>
      <c r="ED669" s="356"/>
      <c r="EE669" s="356"/>
      <c r="EF669" s="356"/>
      <c r="EG669" s="356"/>
      <c r="EH669" s="356"/>
      <c r="EI669" s="356"/>
      <c r="EJ669" s="356"/>
      <c r="EK669" s="356"/>
      <c r="EL669" s="356"/>
      <c r="EM669" s="356"/>
      <c r="EN669" s="356"/>
      <c r="EO669" s="356"/>
    </row>
    <row r="670" spans="20:145" ht="17.25" customHeight="1">
      <c r="T670" s="4"/>
      <c r="U670" s="4"/>
      <c r="V670" s="4"/>
      <c r="W670" s="4"/>
      <c r="X670" s="4"/>
      <c r="BB670" s="5"/>
      <c r="BG670" s="6"/>
      <c r="CM670" s="8"/>
      <c r="CN670" s="8"/>
      <c r="CO670" s="8"/>
      <c r="CP670" s="353"/>
      <c r="CQ670" s="355"/>
      <c r="CR670" s="355"/>
      <c r="CS670" s="355"/>
      <c r="CT670" s="355"/>
      <c r="CU670" s="355"/>
      <c r="CV670" s="355"/>
      <c r="CW670" s="355"/>
      <c r="CX670" s="355"/>
      <c r="CY670" s="355"/>
      <c r="CZ670" s="355"/>
      <c r="DA670" s="355"/>
      <c r="DB670" s="355"/>
      <c r="DC670" s="355"/>
      <c r="DD670" s="355"/>
      <c r="DE670" s="355"/>
      <c r="DF670" s="355"/>
      <c r="DG670" s="355"/>
      <c r="DH670" s="355"/>
      <c r="DI670" s="355"/>
      <c r="DJ670" s="355"/>
      <c r="DK670" s="355"/>
      <c r="DL670" s="355"/>
      <c r="DM670" s="355"/>
      <c r="DN670" s="355"/>
      <c r="DO670" s="355"/>
      <c r="DP670" s="10"/>
      <c r="DQ670" s="10"/>
      <c r="DR670" s="356"/>
      <c r="DS670" s="356"/>
      <c r="DT670" s="356"/>
      <c r="DU670" s="356"/>
      <c r="DV670" s="356"/>
      <c r="DW670" s="356"/>
      <c r="DX670" s="356"/>
      <c r="DY670" s="356"/>
      <c r="DZ670" s="356"/>
      <c r="EA670" s="356"/>
      <c r="EB670" s="356"/>
      <c r="EC670" s="356"/>
      <c r="ED670" s="356"/>
      <c r="EE670" s="356"/>
      <c r="EF670" s="356"/>
      <c r="EG670" s="356"/>
      <c r="EH670" s="356"/>
      <c r="EI670" s="356"/>
      <c r="EJ670" s="356"/>
      <c r="EK670" s="356"/>
      <c r="EL670" s="356"/>
      <c r="EM670" s="356"/>
      <c r="EN670" s="356"/>
      <c r="EO670" s="356"/>
    </row>
    <row r="671" spans="20:145" ht="17.25" customHeight="1">
      <c r="T671" s="4"/>
      <c r="U671" s="4"/>
      <c r="V671" s="4"/>
      <c r="W671" s="4"/>
      <c r="X671" s="4"/>
      <c r="BB671" s="5"/>
      <c r="BG671" s="6"/>
      <c r="CM671" s="8"/>
      <c r="CN671" s="8"/>
      <c r="CO671" s="8"/>
      <c r="CP671" s="353"/>
      <c r="CQ671" s="355"/>
      <c r="CR671" s="355"/>
      <c r="CS671" s="355"/>
      <c r="CT671" s="355"/>
      <c r="CU671" s="355"/>
      <c r="CV671" s="355"/>
      <c r="CW671" s="355"/>
      <c r="CX671" s="355"/>
      <c r="CY671" s="355"/>
      <c r="CZ671" s="355"/>
      <c r="DA671" s="355"/>
      <c r="DB671" s="355"/>
      <c r="DC671" s="355"/>
      <c r="DD671" s="355"/>
      <c r="DE671" s="355"/>
      <c r="DF671" s="355"/>
      <c r="DG671" s="355"/>
      <c r="DH671" s="355"/>
      <c r="DI671" s="355"/>
      <c r="DJ671" s="355"/>
      <c r="DK671" s="355"/>
      <c r="DL671" s="355"/>
      <c r="DM671" s="355"/>
      <c r="DN671" s="355"/>
      <c r="DO671" s="355"/>
      <c r="DP671" s="10"/>
      <c r="DQ671" s="10"/>
      <c r="DR671" s="356"/>
      <c r="DS671" s="356"/>
      <c r="DT671" s="356"/>
      <c r="DU671" s="356"/>
      <c r="DV671" s="356"/>
      <c r="DW671" s="356"/>
      <c r="DX671" s="356"/>
      <c r="DY671" s="356"/>
      <c r="DZ671" s="356"/>
      <c r="EA671" s="356"/>
      <c r="EB671" s="356"/>
      <c r="EC671" s="356"/>
      <c r="ED671" s="356"/>
      <c r="EE671" s="356"/>
      <c r="EF671" s="356"/>
      <c r="EG671" s="356"/>
      <c r="EH671" s="356"/>
      <c r="EI671" s="356"/>
      <c r="EJ671" s="356"/>
      <c r="EK671" s="356"/>
      <c r="EL671" s="356"/>
      <c r="EM671" s="356"/>
      <c r="EN671" s="356"/>
      <c r="EO671" s="356"/>
    </row>
    <row r="672" spans="20:145" ht="17.25" customHeight="1">
      <c r="T672" s="4"/>
      <c r="U672" s="4"/>
      <c r="V672" s="4"/>
      <c r="W672" s="4"/>
      <c r="X672" s="4"/>
      <c r="BB672" s="5"/>
      <c r="BG672" s="6"/>
      <c r="CM672" s="8"/>
      <c r="CN672" s="8"/>
      <c r="CO672" s="8"/>
      <c r="CP672" s="353"/>
      <c r="CQ672" s="355"/>
      <c r="CR672" s="355"/>
      <c r="CS672" s="355"/>
      <c r="CT672" s="355"/>
      <c r="CU672" s="355"/>
      <c r="CV672" s="355"/>
      <c r="CW672" s="355"/>
      <c r="CX672" s="355"/>
      <c r="CY672" s="355"/>
      <c r="CZ672" s="355"/>
      <c r="DA672" s="355"/>
      <c r="DB672" s="355"/>
      <c r="DC672" s="355"/>
      <c r="DD672" s="355"/>
      <c r="DE672" s="355"/>
      <c r="DF672" s="355"/>
      <c r="DG672" s="355"/>
      <c r="DH672" s="355"/>
      <c r="DI672" s="355"/>
      <c r="DJ672" s="355"/>
      <c r="DK672" s="355"/>
      <c r="DL672" s="355"/>
      <c r="DM672" s="355"/>
      <c r="DN672" s="355"/>
      <c r="DO672" s="355"/>
      <c r="DP672" s="10"/>
      <c r="DQ672" s="10"/>
      <c r="DR672" s="356"/>
      <c r="DS672" s="356"/>
      <c r="DT672" s="356"/>
      <c r="DU672" s="356"/>
      <c r="DV672" s="356"/>
      <c r="DW672" s="356"/>
      <c r="DX672" s="356"/>
      <c r="DY672" s="356"/>
      <c r="DZ672" s="356"/>
      <c r="EA672" s="356"/>
      <c r="EB672" s="356"/>
      <c r="EC672" s="356"/>
      <c r="ED672" s="356"/>
      <c r="EE672" s="356"/>
      <c r="EF672" s="356"/>
      <c r="EG672" s="356"/>
      <c r="EH672" s="356"/>
      <c r="EI672" s="356"/>
      <c r="EJ672" s="356"/>
      <c r="EK672" s="356"/>
      <c r="EL672" s="356"/>
      <c r="EM672" s="356"/>
      <c r="EN672" s="356"/>
      <c r="EO672" s="356"/>
    </row>
    <row r="673" spans="20:145" ht="17.25" customHeight="1">
      <c r="T673" s="4"/>
      <c r="U673" s="4"/>
      <c r="V673" s="4"/>
      <c r="W673" s="4"/>
      <c r="X673" s="4"/>
      <c r="BB673" s="5"/>
      <c r="BG673" s="6"/>
      <c r="CM673" s="8"/>
      <c r="CN673" s="8"/>
      <c r="CO673" s="8"/>
      <c r="CP673" s="353"/>
      <c r="CQ673" s="355"/>
      <c r="CR673" s="355"/>
      <c r="CS673" s="355"/>
      <c r="CT673" s="355"/>
      <c r="CU673" s="355"/>
      <c r="CV673" s="355"/>
      <c r="CW673" s="355"/>
      <c r="CX673" s="355"/>
      <c r="CY673" s="355"/>
      <c r="CZ673" s="355"/>
      <c r="DA673" s="355"/>
      <c r="DB673" s="355"/>
      <c r="DC673" s="355"/>
      <c r="DD673" s="355"/>
      <c r="DE673" s="355"/>
      <c r="DF673" s="355"/>
      <c r="DG673" s="355"/>
      <c r="DH673" s="355"/>
      <c r="DI673" s="355"/>
      <c r="DJ673" s="355"/>
      <c r="DK673" s="355"/>
      <c r="DL673" s="355"/>
      <c r="DM673" s="355"/>
      <c r="DN673" s="355"/>
      <c r="DO673" s="355"/>
      <c r="DP673" s="10"/>
      <c r="DQ673" s="10"/>
      <c r="DR673" s="356"/>
      <c r="DS673" s="356"/>
      <c r="DT673" s="356"/>
      <c r="DU673" s="356"/>
      <c r="DV673" s="356"/>
      <c r="DW673" s="356"/>
      <c r="DX673" s="356"/>
      <c r="DY673" s="356"/>
      <c r="DZ673" s="356"/>
      <c r="EA673" s="356"/>
      <c r="EB673" s="356"/>
      <c r="EC673" s="356"/>
      <c r="ED673" s="356"/>
      <c r="EE673" s="356"/>
      <c r="EF673" s="356"/>
      <c r="EG673" s="356"/>
      <c r="EH673" s="356"/>
      <c r="EI673" s="356"/>
      <c r="EJ673" s="356"/>
      <c r="EK673" s="356"/>
      <c r="EL673" s="356"/>
      <c r="EM673" s="356"/>
      <c r="EN673" s="356"/>
      <c r="EO673" s="356"/>
    </row>
    <row r="674" spans="20:145" ht="17.25" customHeight="1">
      <c r="T674" s="4"/>
      <c r="U674" s="4"/>
      <c r="V674" s="4"/>
      <c r="W674" s="4"/>
      <c r="X674" s="4"/>
      <c r="BB674" s="5"/>
      <c r="BG674" s="6"/>
      <c r="CM674" s="8"/>
      <c r="CN674" s="8"/>
      <c r="CO674" s="8"/>
      <c r="CP674" s="353"/>
      <c r="CQ674" s="355"/>
      <c r="CR674" s="355"/>
      <c r="CS674" s="355"/>
      <c r="CT674" s="355"/>
      <c r="CU674" s="355"/>
      <c r="CV674" s="355"/>
      <c r="CW674" s="355"/>
      <c r="CX674" s="355"/>
      <c r="CY674" s="355"/>
      <c r="CZ674" s="355"/>
      <c r="DA674" s="355"/>
      <c r="DB674" s="355"/>
      <c r="DC674" s="355"/>
      <c r="DD674" s="355"/>
      <c r="DE674" s="355"/>
      <c r="DF674" s="355"/>
      <c r="DG674" s="355"/>
      <c r="DH674" s="355"/>
      <c r="DI674" s="355"/>
      <c r="DJ674" s="355"/>
      <c r="DK674" s="355"/>
      <c r="DL674" s="355"/>
      <c r="DM674" s="355"/>
      <c r="DN674" s="355"/>
      <c r="DO674" s="355"/>
      <c r="DP674" s="10"/>
      <c r="DQ674" s="10"/>
      <c r="DR674" s="356"/>
      <c r="DS674" s="356"/>
      <c r="DT674" s="356"/>
      <c r="DU674" s="356"/>
      <c r="DV674" s="356"/>
      <c r="DW674" s="356"/>
      <c r="DX674" s="356"/>
      <c r="DY674" s="356"/>
      <c r="DZ674" s="356"/>
      <c r="EA674" s="356"/>
      <c r="EB674" s="356"/>
      <c r="EC674" s="356"/>
      <c r="ED674" s="356"/>
      <c r="EE674" s="356"/>
      <c r="EF674" s="356"/>
      <c r="EG674" s="356"/>
      <c r="EH674" s="356"/>
      <c r="EI674" s="356"/>
      <c r="EJ674" s="356"/>
      <c r="EK674" s="356"/>
      <c r="EL674" s="356"/>
      <c r="EM674" s="356"/>
      <c r="EN674" s="356"/>
      <c r="EO674" s="356"/>
    </row>
    <row r="675" spans="20:145" ht="17.25" customHeight="1">
      <c r="T675" s="4"/>
      <c r="U675" s="4"/>
      <c r="V675" s="4"/>
      <c r="W675" s="4"/>
      <c r="X675" s="4"/>
      <c r="BB675" s="5"/>
      <c r="BG675" s="6"/>
      <c r="CM675" s="8"/>
      <c r="CN675" s="8"/>
      <c r="CO675" s="8"/>
      <c r="CP675" s="353"/>
      <c r="CQ675" s="355"/>
      <c r="CR675" s="355"/>
      <c r="CS675" s="355"/>
      <c r="CT675" s="355"/>
      <c r="CU675" s="355"/>
      <c r="CV675" s="355"/>
      <c r="CW675" s="355"/>
      <c r="CX675" s="355"/>
      <c r="CY675" s="355"/>
      <c r="CZ675" s="355"/>
      <c r="DA675" s="355"/>
      <c r="DB675" s="355"/>
      <c r="DC675" s="355"/>
      <c r="DD675" s="355"/>
      <c r="DE675" s="355"/>
      <c r="DF675" s="355"/>
      <c r="DG675" s="355"/>
      <c r="DH675" s="355"/>
      <c r="DI675" s="355"/>
      <c r="DJ675" s="355"/>
      <c r="DK675" s="355"/>
      <c r="DL675" s="355"/>
      <c r="DM675" s="355"/>
      <c r="DN675" s="355"/>
      <c r="DO675" s="355"/>
      <c r="DP675" s="10"/>
      <c r="DQ675" s="10"/>
      <c r="DR675" s="356"/>
      <c r="DS675" s="356"/>
      <c r="DT675" s="356"/>
      <c r="DU675" s="356"/>
      <c r="DV675" s="356"/>
      <c r="DW675" s="356"/>
      <c r="DX675" s="356"/>
      <c r="DY675" s="356"/>
      <c r="DZ675" s="356"/>
      <c r="EA675" s="356"/>
      <c r="EB675" s="356"/>
      <c r="EC675" s="356"/>
      <c r="ED675" s="356"/>
      <c r="EE675" s="356"/>
      <c r="EF675" s="356"/>
      <c r="EG675" s="356"/>
      <c r="EH675" s="356"/>
      <c r="EI675" s="356"/>
      <c r="EJ675" s="356"/>
      <c r="EK675" s="356"/>
      <c r="EL675" s="356"/>
      <c r="EM675" s="356"/>
      <c r="EN675" s="356"/>
      <c r="EO675" s="356"/>
    </row>
    <row r="676" spans="20:145" ht="17.25" customHeight="1">
      <c r="T676" s="4"/>
      <c r="U676" s="4"/>
      <c r="V676" s="4"/>
      <c r="W676" s="4"/>
      <c r="X676" s="4"/>
      <c r="BB676" s="5"/>
      <c r="BG676" s="6"/>
      <c r="CM676" s="8"/>
      <c r="CN676" s="8"/>
      <c r="CO676" s="8"/>
      <c r="CP676" s="353"/>
      <c r="CQ676" s="355"/>
      <c r="CR676" s="355"/>
      <c r="CS676" s="355"/>
      <c r="CT676" s="355"/>
      <c r="CU676" s="355"/>
      <c r="CV676" s="355"/>
      <c r="CW676" s="355"/>
      <c r="CX676" s="355"/>
      <c r="CY676" s="355"/>
      <c r="CZ676" s="355"/>
      <c r="DA676" s="355"/>
      <c r="DB676" s="355"/>
      <c r="DC676" s="355"/>
      <c r="DD676" s="355"/>
      <c r="DE676" s="355"/>
      <c r="DF676" s="355"/>
      <c r="DG676" s="355"/>
      <c r="DH676" s="355"/>
      <c r="DI676" s="355"/>
      <c r="DJ676" s="355"/>
      <c r="DK676" s="355"/>
      <c r="DL676" s="355"/>
      <c r="DM676" s="355"/>
      <c r="DN676" s="355"/>
      <c r="DO676" s="355"/>
      <c r="DP676" s="10"/>
      <c r="DQ676" s="10"/>
      <c r="DR676" s="356"/>
      <c r="DS676" s="356"/>
      <c r="DT676" s="356"/>
      <c r="DU676" s="356"/>
      <c r="DV676" s="356"/>
      <c r="DW676" s="356"/>
      <c r="DX676" s="356"/>
      <c r="DY676" s="356"/>
      <c r="DZ676" s="356"/>
      <c r="EA676" s="356"/>
      <c r="EB676" s="356"/>
      <c r="EC676" s="356"/>
      <c r="ED676" s="356"/>
      <c r="EE676" s="356"/>
      <c r="EF676" s="356"/>
      <c r="EG676" s="356"/>
      <c r="EH676" s="356"/>
      <c r="EI676" s="356"/>
      <c r="EJ676" s="356"/>
      <c r="EK676" s="356"/>
      <c r="EL676" s="356"/>
      <c r="EM676" s="356"/>
      <c r="EN676" s="356"/>
      <c r="EO676" s="356"/>
    </row>
    <row r="677" spans="20:145" ht="17.25" customHeight="1">
      <c r="T677" s="4"/>
      <c r="U677" s="4"/>
      <c r="V677" s="4"/>
      <c r="W677" s="4"/>
      <c r="X677" s="4"/>
      <c r="BB677" s="5"/>
      <c r="BG677" s="6"/>
      <c r="CM677" s="8"/>
      <c r="CN677" s="8"/>
      <c r="CO677" s="8"/>
      <c r="CP677" s="353"/>
      <c r="CQ677" s="355"/>
      <c r="CR677" s="355"/>
      <c r="CS677" s="355"/>
      <c r="CT677" s="355"/>
      <c r="CU677" s="355"/>
      <c r="CV677" s="355"/>
      <c r="CW677" s="355"/>
      <c r="CX677" s="355"/>
      <c r="CY677" s="355"/>
      <c r="CZ677" s="355"/>
      <c r="DA677" s="355"/>
      <c r="DB677" s="355"/>
      <c r="DC677" s="355"/>
      <c r="DD677" s="355"/>
      <c r="DE677" s="355"/>
      <c r="DF677" s="355"/>
      <c r="DG677" s="355"/>
      <c r="DH677" s="355"/>
      <c r="DI677" s="355"/>
      <c r="DJ677" s="355"/>
      <c r="DK677" s="355"/>
      <c r="DL677" s="355"/>
      <c r="DM677" s="355"/>
      <c r="DN677" s="355"/>
      <c r="DO677" s="355"/>
      <c r="DP677" s="10"/>
      <c r="DQ677" s="10"/>
      <c r="DR677" s="356"/>
      <c r="DS677" s="356"/>
      <c r="DT677" s="356"/>
      <c r="DU677" s="356"/>
      <c r="DV677" s="356"/>
      <c r="DW677" s="356"/>
      <c r="DX677" s="356"/>
      <c r="DY677" s="356"/>
      <c r="DZ677" s="356"/>
      <c r="EA677" s="356"/>
      <c r="EB677" s="356"/>
      <c r="EC677" s="356"/>
      <c r="ED677" s="356"/>
      <c r="EE677" s="356"/>
      <c r="EF677" s="356"/>
      <c r="EG677" s="356"/>
      <c r="EH677" s="356"/>
      <c r="EI677" s="356"/>
      <c r="EJ677" s="356"/>
      <c r="EK677" s="356"/>
      <c r="EL677" s="356"/>
      <c r="EM677" s="356"/>
      <c r="EN677" s="356"/>
      <c r="EO677" s="356"/>
    </row>
    <row r="678" spans="20:145" ht="17.25" customHeight="1">
      <c r="T678" s="4"/>
      <c r="U678" s="4"/>
      <c r="V678" s="4"/>
      <c r="W678" s="4"/>
      <c r="X678" s="4"/>
      <c r="BB678" s="5"/>
      <c r="BG678" s="6"/>
      <c r="CM678" s="8"/>
      <c r="CN678" s="8"/>
      <c r="CO678" s="8"/>
      <c r="CP678" s="353"/>
      <c r="CQ678" s="355"/>
      <c r="CR678" s="355"/>
      <c r="CS678" s="355"/>
      <c r="CT678" s="355"/>
      <c r="CU678" s="355"/>
      <c r="CV678" s="355"/>
      <c r="CW678" s="355"/>
      <c r="CX678" s="355"/>
      <c r="CY678" s="355"/>
      <c r="CZ678" s="355"/>
      <c r="DA678" s="355"/>
      <c r="DB678" s="355"/>
      <c r="DC678" s="355"/>
      <c r="DD678" s="355"/>
      <c r="DE678" s="355"/>
      <c r="DF678" s="355"/>
      <c r="DG678" s="355"/>
      <c r="DH678" s="355"/>
      <c r="DI678" s="355"/>
      <c r="DJ678" s="355"/>
      <c r="DK678" s="355"/>
      <c r="DL678" s="355"/>
      <c r="DM678" s="355"/>
      <c r="DN678" s="355"/>
      <c r="DO678" s="355"/>
      <c r="DP678" s="10"/>
      <c r="DQ678" s="10"/>
      <c r="DR678" s="356"/>
      <c r="DS678" s="356"/>
      <c r="DT678" s="356"/>
      <c r="DU678" s="356"/>
      <c r="DV678" s="356"/>
      <c r="DW678" s="356"/>
      <c r="DX678" s="356"/>
      <c r="DY678" s="356"/>
      <c r="DZ678" s="356"/>
      <c r="EA678" s="356"/>
      <c r="EB678" s="356"/>
      <c r="EC678" s="356"/>
      <c r="ED678" s="356"/>
      <c r="EE678" s="356"/>
      <c r="EF678" s="356"/>
      <c r="EG678" s="356"/>
      <c r="EH678" s="356"/>
      <c r="EI678" s="356"/>
      <c r="EJ678" s="356"/>
      <c r="EK678" s="356"/>
      <c r="EL678" s="356"/>
      <c r="EM678" s="356"/>
      <c r="EN678" s="356"/>
      <c r="EO678" s="356"/>
    </row>
    <row r="679" spans="20:145" ht="17.25" customHeight="1">
      <c r="T679" s="4"/>
      <c r="U679" s="4"/>
      <c r="V679" s="4"/>
      <c r="W679" s="4"/>
      <c r="X679" s="4"/>
      <c r="BB679" s="5"/>
      <c r="BG679" s="6"/>
      <c r="CM679" s="8"/>
      <c r="CN679" s="8"/>
      <c r="CO679" s="8"/>
      <c r="CP679" s="353"/>
      <c r="CQ679" s="355"/>
      <c r="CR679" s="355"/>
      <c r="CS679" s="355"/>
      <c r="CT679" s="355"/>
      <c r="CU679" s="355"/>
      <c r="CV679" s="355"/>
      <c r="CW679" s="355"/>
      <c r="CX679" s="355"/>
      <c r="CY679" s="355"/>
      <c r="CZ679" s="355"/>
      <c r="DA679" s="355"/>
      <c r="DB679" s="355"/>
      <c r="DC679" s="355"/>
      <c r="DD679" s="355"/>
      <c r="DE679" s="355"/>
      <c r="DF679" s="355"/>
      <c r="DG679" s="355"/>
      <c r="DH679" s="355"/>
      <c r="DI679" s="355"/>
      <c r="DJ679" s="355"/>
      <c r="DK679" s="355"/>
      <c r="DL679" s="355"/>
      <c r="DM679" s="355"/>
      <c r="DN679" s="355"/>
      <c r="DO679" s="355"/>
      <c r="DP679" s="10"/>
      <c r="DQ679" s="10"/>
      <c r="DR679" s="356"/>
      <c r="DS679" s="356"/>
      <c r="DT679" s="356"/>
      <c r="DU679" s="356"/>
      <c r="DV679" s="356"/>
      <c r="DW679" s="356"/>
      <c r="DX679" s="356"/>
      <c r="DY679" s="356"/>
      <c r="DZ679" s="356"/>
      <c r="EA679" s="356"/>
      <c r="EB679" s="356"/>
      <c r="EC679" s="356"/>
      <c r="ED679" s="356"/>
      <c r="EE679" s="356"/>
      <c r="EF679" s="356"/>
      <c r="EG679" s="356"/>
      <c r="EH679" s="356"/>
      <c r="EI679" s="356"/>
      <c r="EJ679" s="356"/>
      <c r="EK679" s="356"/>
      <c r="EL679" s="356"/>
      <c r="EM679" s="356"/>
      <c r="EN679" s="356"/>
      <c r="EO679" s="356"/>
    </row>
    <row r="680" spans="20:145" ht="17.25" customHeight="1">
      <c r="T680" s="4"/>
      <c r="U680" s="4"/>
      <c r="V680" s="4"/>
      <c r="W680" s="4"/>
      <c r="X680" s="4"/>
      <c r="BB680" s="5"/>
      <c r="BG680" s="6"/>
      <c r="CM680" s="8"/>
      <c r="CN680" s="8"/>
      <c r="CO680" s="8"/>
      <c r="CP680" s="353"/>
      <c r="CQ680" s="355"/>
      <c r="CR680" s="355"/>
      <c r="CS680" s="355"/>
      <c r="CT680" s="355"/>
      <c r="CU680" s="355"/>
      <c r="CV680" s="355"/>
      <c r="CW680" s="355"/>
      <c r="CX680" s="355"/>
      <c r="CY680" s="355"/>
      <c r="CZ680" s="355"/>
      <c r="DA680" s="355"/>
      <c r="DB680" s="355"/>
      <c r="DC680" s="355"/>
      <c r="DD680" s="355"/>
      <c r="DE680" s="355"/>
      <c r="DF680" s="355"/>
      <c r="DG680" s="355"/>
      <c r="DH680" s="355"/>
      <c r="DI680" s="355"/>
      <c r="DJ680" s="355"/>
      <c r="DK680" s="355"/>
      <c r="DL680" s="355"/>
      <c r="DM680" s="355"/>
      <c r="DN680" s="355"/>
      <c r="DO680" s="355"/>
      <c r="DP680" s="10"/>
      <c r="DQ680" s="10"/>
      <c r="DR680" s="356"/>
      <c r="DS680" s="356"/>
      <c r="DT680" s="356"/>
      <c r="DU680" s="356"/>
      <c r="DV680" s="356"/>
      <c r="DW680" s="356"/>
      <c r="DX680" s="356"/>
      <c r="DY680" s="356"/>
      <c r="DZ680" s="356"/>
      <c r="EA680" s="356"/>
      <c r="EB680" s="356"/>
      <c r="EC680" s="356"/>
      <c r="ED680" s="356"/>
      <c r="EE680" s="356"/>
      <c r="EF680" s="356"/>
      <c r="EG680" s="356"/>
      <c r="EH680" s="356"/>
      <c r="EI680" s="356"/>
      <c r="EJ680" s="356"/>
      <c r="EK680" s="356"/>
      <c r="EL680" s="356"/>
      <c r="EM680" s="356"/>
      <c r="EN680" s="356"/>
      <c r="EO680" s="356"/>
    </row>
    <row r="681" spans="20:145" ht="17.25" customHeight="1">
      <c r="T681" s="4"/>
      <c r="U681" s="4"/>
      <c r="V681" s="4"/>
      <c r="W681" s="4"/>
      <c r="X681" s="4"/>
      <c r="BB681" s="5"/>
      <c r="BG681" s="6"/>
      <c r="CM681" s="8"/>
      <c r="CN681" s="8"/>
      <c r="CO681" s="8"/>
      <c r="CP681" s="353"/>
      <c r="CQ681" s="355"/>
      <c r="CR681" s="355"/>
      <c r="CS681" s="355"/>
      <c r="CT681" s="355"/>
      <c r="CU681" s="355"/>
      <c r="CV681" s="355"/>
      <c r="CW681" s="355"/>
      <c r="CX681" s="355"/>
      <c r="CY681" s="355"/>
      <c r="CZ681" s="355"/>
      <c r="DA681" s="355"/>
      <c r="DB681" s="355"/>
      <c r="DC681" s="355"/>
      <c r="DD681" s="355"/>
      <c r="DE681" s="355"/>
      <c r="DF681" s="355"/>
      <c r="DG681" s="355"/>
      <c r="DH681" s="355"/>
      <c r="DI681" s="355"/>
      <c r="DJ681" s="355"/>
      <c r="DK681" s="355"/>
      <c r="DL681" s="355"/>
      <c r="DM681" s="355"/>
      <c r="DN681" s="355"/>
      <c r="DO681" s="355"/>
      <c r="DP681" s="10"/>
      <c r="DQ681" s="10"/>
      <c r="DR681" s="356"/>
      <c r="DS681" s="356"/>
      <c r="DT681" s="356"/>
      <c r="DU681" s="356"/>
      <c r="DV681" s="356"/>
      <c r="DW681" s="356"/>
      <c r="DX681" s="356"/>
      <c r="DY681" s="356"/>
      <c r="DZ681" s="356"/>
      <c r="EA681" s="356"/>
      <c r="EB681" s="356"/>
      <c r="EC681" s="356"/>
      <c r="ED681" s="356"/>
      <c r="EE681" s="356"/>
      <c r="EF681" s="356"/>
      <c r="EG681" s="356"/>
      <c r="EH681" s="356"/>
      <c r="EI681" s="356"/>
      <c r="EJ681" s="356"/>
      <c r="EK681" s="356"/>
      <c r="EL681" s="356"/>
      <c r="EM681" s="356"/>
      <c r="EN681" s="356"/>
      <c r="EO681" s="356"/>
    </row>
    <row r="682" spans="20:145" ht="17.25" customHeight="1">
      <c r="T682" s="4"/>
      <c r="U682" s="4"/>
      <c r="V682" s="4"/>
      <c r="W682" s="4"/>
      <c r="X682" s="4"/>
      <c r="BB682" s="5"/>
      <c r="BG682" s="6"/>
      <c r="CM682" s="8"/>
      <c r="CN682" s="8"/>
      <c r="CO682" s="8"/>
      <c r="CP682" s="353"/>
      <c r="CQ682" s="355"/>
      <c r="CR682" s="355"/>
      <c r="CS682" s="355"/>
      <c r="CT682" s="355"/>
      <c r="CU682" s="355"/>
      <c r="CV682" s="355"/>
      <c r="CW682" s="355"/>
      <c r="CX682" s="355"/>
      <c r="CY682" s="355"/>
      <c r="CZ682" s="355"/>
      <c r="DA682" s="355"/>
      <c r="DB682" s="355"/>
      <c r="DC682" s="355"/>
      <c r="DD682" s="355"/>
      <c r="DE682" s="355"/>
      <c r="DF682" s="355"/>
      <c r="DG682" s="355"/>
      <c r="DH682" s="355"/>
      <c r="DI682" s="355"/>
      <c r="DJ682" s="355"/>
      <c r="DK682" s="355"/>
      <c r="DL682" s="355"/>
      <c r="DM682" s="355"/>
      <c r="DN682" s="355"/>
      <c r="DO682" s="355"/>
      <c r="DP682" s="10"/>
      <c r="DQ682" s="10"/>
      <c r="DR682" s="356"/>
      <c r="DS682" s="356"/>
      <c r="DT682" s="356"/>
      <c r="DU682" s="356"/>
      <c r="DV682" s="356"/>
      <c r="DW682" s="356"/>
      <c r="DX682" s="356"/>
      <c r="DY682" s="356"/>
      <c r="DZ682" s="356"/>
      <c r="EA682" s="356"/>
      <c r="EB682" s="356"/>
      <c r="EC682" s="356"/>
      <c r="ED682" s="356"/>
      <c r="EE682" s="356"/>
      <c r="EF682" s="356"/>
      <c r="EG682" s="356"/>
      <c r="EH682" s="356"/>
      <c r="EI682" s="356"/>
      <c r="EJ682" s="356"/>
      <c r="EK682" s="356"/>
      <c r="EL682" s="356"/>
      <c r="EM682" s="356"/>
      <c r="EN682" s="356"/>
      <c r="EO682" s="356"/>
    </row>
    <row r="683" spans="20:145" ht="17.25" customHeight="1">
      <c r="T683" s="4"/>
      <c r="U683" s="4"/>
      <c r="V683" s="4"/>
      <c r="W683" s="4"/>
      <c r="X683" s="4"/>
      <c r="BB683" s="5"/>
      <c r="BG683" s="6"/>
      <c r="CM683" s="8"/>
      <c r="CN683" s="8"/>
      <c r="CO683" s="8"/>
      <c r="CP683" s="353"/>
      <c r="CQ683" s="355"/>
      <c r="CR683" s="355"/>
      <c r="CS683" s="355"/>
      <c r="CT683" s="355"/>
      <c r="CU683" s="355"/>
      <c r="CV683" s="355"/>
      <c r="CW683" s="355"/>
      <c r="CX683" s="355"/>
      <c r="CY683" s="355"/>
      <c r="CZ683" s="355"/>
      <c r="DA683" s="355"/>
      <c r="DB683" s="355"/>
      <c r="DC683" s="355"/>
      <c r="DD683" s="355"/>
      <c r="DE683" s="355"/>
      <c r="DF683" s="355"/>
      <c r="DG683" s="355"/>
      <c r="DH683" s="355"/>
      <c r="DI683" s="355"/>
      <c r="DJ683" s="355"/>
      <c r="DK683" s="355"/>
      <c r="DL683" s="355"/>
      <c r="DM683" s="355"/>
      <c r="DN683" s="355"/>
      <c r="DO683" s="355"/>
      <c r="DP683" s="10"/>
      <c r="DQ683" s="10"/>
      <c r="DR683" s="356"/>
      <c r="DS683" s="356"/>
      <c r="DT683" s="356"/>
      <c r="DU683" s="356"/>
      <c r="DV683" s="356"/>
      <c r="DW683" s="356"/>
      <c r="DX683" s="356"/>
      <c r="DY683" s="356"/>
      <c r="DZ683" s="356"/>
      <c r="EA683" s="356"/>
      <c r="EB683" s="356"/>
      <c r="EC683" s="356"/>
      <c r="ED683" s="356"/>
      <c r="EE683" s="356"/>
      <c r="EF683" s="356"/>
      <c r="EG683" s="356"/>
      <c r="EH683" s="356"/>
      <c r="EI683" s="356"/>
      <c r="EJ683" s="356"/>
      <c r="EK683" s="356"/>
      <c r="EL683" s="356"/>
      <c r="EM683" s="356"/>
      <c r="EN683" s="356"/>
      <c r="EO683" s="356"/>
    </row>
    <row r="684" spans="20:145" ht="17.25" customHeight="1">
      <c r="T684" s="4"/>
      <c r="U684" s="4"/>
      <c r="V684" s="4"/>
      <c r="W684" s="4"/>
      <c r="X684" s="4"/>
      <c r="BB684" s="5"/>
      <c r="BG684" s="6"/>
      <c r="CM684" s="8"/>
      <c r="CN684" s="8"/>
      <c r="CO684" s="8"/>
      <c r="CP684" s="353"/>
      <c r="CQ684" s="355"/>
      <c r="CR684" s="355"/>
      <c r="CS684" s="355"/>
      <c r="CT684" s="355"/>
      <c r="CU684" s="355"/>
      <c r="CV684" s="355"/>
      <c r="CW684" s="355"/>
      <c r="CX684" s="355"/>
      <c r="CY684" s="355"/>
      <c r="CZ684" s="355"/>
      <c r="DA684" s="355"/>
      <c r="DB684" s="355"/>
      <c r="DC684" s="355"/>
      <c r="DD684" s="355"/>
      <c r="DE684" s="355"/>
      <c r="DF684" s="355"/>
      <c r="DG684" s="355"/>
      <c r="DH684" s="355"/>
      <c r="DI684" s="355"/>
      <c r="DJ684" s="355"/>
      <c r="DK684" s="355"/>
      <c r="DL684" s="355"/>
      <c r="DM684" s="355"/>
      <c r="DN684" s="355"/>
      <c r="DO684" s="355"/>
      <c r="DP684" s="10"/>
      <c r="DQ684" s="10"/>
      <c r="DR684" s="356"/>
      <c r="DS684" s="356"/>
      <c r="DT684" s="356"/>
      <c r="DU684" s="356"/>
      <c r="DV684" s="356"/>
      <c r="DW684" s="356"/>
      <c r="DX684" s="356"/>
      <c r="DY684" s="356"/>
      <c r="DZ684" s="356"/>
      <c r="EA684" s="356"/>
      <c r="EB684" s="356"/>
      <c r="EC684" s="356"/>
      <c r="ED684" s="356"/>
      <c r="EE684" s="356"/>
      <c r="EF684" s="356"/>
      <c r="EG684" s="356"/>
      <c r="EH684" s="356"/>
      <c r="EI684" s="356"/>
      <c r="EJ684" s="356"/>
      <c r="EK684" s="356"/>
      <c r="EL684" s="356"/>
      <c r="EM684" s="356"/>
      <c r="EN684" s="356"/>
      <c r="EO684" s="356"/>
    </row>
    <row r="685" spans="20:145" ht="17.25" customHeight="1">
      <c r="T685" s="4"/>
      <c r="U685" s="4"/>
      <c r="V685" s="4"/>
      <c r="W685" s="4"/>
      <c r="X685" s="4"/>
      <c r="BB685" s="5"/>
      <c r="BG685" s="6"/>
      <c r="CM685" s="8"/>
      <c r="CN685" s="8"/>
      <c r="CO685" s="8"/>
      <c r="CP685" s="353"/>
      <c r="CQ685" s="355"/>
      <c r="CR685" s="355"/>
      <c r="CS685" s="355"/>
      <c r="CT685" s="355"/>
      <c r="CU685" s="355"/>
      <c r="CV685" s="355"/>
      <c r="CW685" s="355"/>
      <c r="CX685" s="355"/>
      <c r="CY685" s="355"/>
      <c r="CZ685" s="355"/>
      <c r="DA685" s="355"/>
      <c r="DB685" s="355"/>
      <c r="DC685" s="355"/>
      <c r="DD685" s="355"/>
      <c r="DE685" s="355"/>
      <c r="DF685" s="355"/>
      <c r="DG685" s="355"/>
      <c r="DH685" s="355"/>
      <c r="DI685" s="355"/>
      <c r="DJ685" s="355"/>
      <c r="DK685" s="355"/>
      <c r="DL685" s="355"/>
      <c r="DM685" s="355"/>
      <c r="DN685" s="355"/>
      <c r="DO685" s="355"/>
      <c r="DP685" s="10"/>
      <c r="DQ685" s="10"/>
      <c r="DR685" s="356"/>
      <c r="DS685" s="356"/>
      <c r="DT685" s="356"/>
      <c r="DU685" s="356"/>
      <c r="DV685" s="356"/>
      <c r="DW685" s="356"/>
      <c r="DX685" s="356"/>
      <c r="DY685" s="356"/>
      <c r="DZ685" s="356"/>
      <c r="EA685" s="356"/>
      <c r="EB685" s="356"/>
      <c r="EC685" s="356"/>
      <c r="ED685" s="356"/>
      <c r="EE685" s="356"/>
      <c r="EF685" s="356"/>
      <c r="EG685" s="356"/>
      <c r="EH685" s="356"/>
      <c r="EI685" s="356"/>
      <c r="EJ685" s="356"/>
      <c r="EK685" s="356"/>
      <c r="EL685" s="356"/>
      <c r="EM685" s="356"/>
      <c r="EN685" s="356"/>
      <c r="EO685" s="356"/>
    </row>
    <row r="686" spans="20:145" ht="17.25" customHeight="1">
      <c r="T686" s="4"/>
      <c r="U686" s="4"/>
      <c r="V686" s="4"/>
      <c r="W686" s="4"/>
      <c r="X686" s="4"/>
      <c r="BB686" s="5"/>
      <c r="BG686" s="6"/>
      <c r="CM686" s="8"/>
      <c r="CN686" s="8"/>
      <c r="CO686" s="8"/>
      <c r="CP686" s="353"/>
      <c r="CQ686" s="355"/>
      <c r="CR686" s="355"/>
      <c r="CS686" s="355"/>
      <c r="CT686" s="355"/>
      <c r="CU686" s="355"/>
      <c r="CV686" s="355"/>
      <c r="CW686" s="355"/>
      <c r="CX686" s="355"/>
      <c r="CY686" s="355"/>
      <c r="CZ686" s="355"/>
      <c r="DA686" s="355"/>
      <c r="DB686" s="355"/>
      <c r="DC686" s="355"/>
      <c r="DD686" s="355"/>
      <c r="DE686" s="355"/>
      <c r="DF686" s="355"/>
      <c r="DG686" s="355"/>
      <c r="DH686" s="355"/>
      <c r="DI686" s="355"/>
      <c r="DJ686" s="355"/>
      <c r="DK686" s="355"/>
      <c r="DL686" s="355"/>
      <c r="DM686" s="355"/>
      <c r="DN686" s="355"/>
      <c r="DO686" s="355"/>
      <c r="DP686" s="10"/>
      <c r="DQ686" s="10"/>
      <c r="DR686" s="356"/>
      <c r="DS686" s="356"/>
      <c r="DT686" s="356"/>
      <c r="DU686" s="356"/>
      <c r="DV686" s="356"/>
      <c r="DW686" s="356"/>
      <c r="DX686" s="356"/>
      <c r="DY686" s="356"/>
      <c r="DZ686" s="356"/>
      <c r="EA686" s="356"/>
      <c r="EB686" s="356"/>
      <c r="EC686" s="356"/>
      <c r="ED686" s="356"/>
      <c r="EE686" s="356"/>
      <c r="EF686" s="356"/>
      <c r="EG686" s="356"/>
      <c r="EH686" s="356"/>
      <c r="EI686" s="356"/>
      <c r="EJ686" s="356"/>
      <c r="EK686" s="356"/>
      <c r="EL686" s="356"/>
      <c r="EM686" s="356"/>
      <c r="EN686" s="356"/>
      <c r="EO686" s="356"/>
    </row>
    <row r="687" spans="20:145" ht="17.25" customHeight="1">
      <c r="T687" s="4"/>
      <c r="U687" s="4"/>
      <c r="V687" s="4"/>
      <c r="W687" s="4"/>
      <c r="X687" s="4"/>
      <c r="BB687" s="5"/>
      <c r="BG687" s="6"/>
      <c r="CM687" s="8"/>
      <c r="CN687" s="8"/>
      <c r="CO687" s="8"/>
      <c r="CP687" s="353"/>
      <c r="CQ687" s="355"/>
      <c r="CR687" s="355"/>
      <c r="CS687" s="355"/>
      <c r="CT687" s="355"/>
      <c r="CU687" s="355"/>
      <c r="CV687" s="355"/>
      <c r="CW687" s="355"/>
      <c r="CX687" s="355"/>
      <c r="CY687" s="355"/>
      <c r="CZ687" s="355"/>
      <c r="DA687" s="355"/>
      <c r="DB687" s="355"/>
      <c r="DC687" s="355"/>
      <c r="DD687" s="355"/>
      <c r="DE687" s="355"/>
      <c r="DF687" s="355"/>
      <c r="DG687" s="355"/>
      <c r="DH687" s="355"/>
      <c r="DI687" s="355"/>
      <c r="DJ687" s="355"/>
      <c r="DK687" s="355"/>
      <c r="DL687" s="355"/>
      <c r="DM687" s="355"/>
      <c r="DN687" s="355"/>
      <c r="DO687" s="355"/>
      <c r="DP687" s="10"/>
      <c r="DQ687" s="10"/>
      <c r="DR687" s="356"/>
      <c r="DS687" s="356"/>
      <c r="DT687" s="356"/>
      <c r="DU687" s="356"/>
      <c r="DV687" s="356"/>
      <c r="DW687" s="356"/>
      <c r="DX687" s="356"/>
      <c r="DY687" s="356"/>
      <c r="DZ687" s="356"/>
      <c r="EA687" s="356"/>
      <c r="EB687" s="356"/>
      <c r="EC687" s="356"/>
      <c r="ED687" s="356"/>
      <c r="EE687" s="356"/>
      <c r="EF687" s="356"/>
      <c r="EG687" s="356"/>
      <c r="EH687" s="356"/>
      <c r="EI687" s="356"/>
      <c r="EJ687" s="356"/>
      <c r="EK687" s="356"/>
      <c r="EL687" s="356"/>
      <c r="EM687" s="356"/>
      <c r="EN687" s="356"/>
      <c r="EO687" s="356"/>
    </row>
    <row r="688" spans="20:145" ht="17.25" customHeight="1">
      <c r="T688" s="4"/>
      <c r="U688" s="4"/>
      <c r="V688" s="4"/>
      <c r="W688" s="4"/>
      <c r="X688" s="4"/>
      <c r="BB688" s="5"/>
      <c r="BG688" s="6"/>
      <c r="CM688" s="8"/>
      <c r="CN688" s="8"/>
      <c r="CO688" s="8"/>
      <c r="CP688" s="353"/>
      <c r="CQ688" s="355"/>
      <c r="CR688" s="355"/>
      <c r="CS688" s="355"/>
      <c r="CT688" s="355"/>
      <c r="CU688" s="355"/>
      <c r="CV688" s="355"/>
      <c r="CW688" s="355"/>
      <c r="CX688" s="355"/>
      <c r="CY688" s="355"/>
      <c r="CZ688" s="355"/>
      <c r="DA688" s="355"/>
      <c r="DB688" s="355"/>
      <c r="DC688" s="355"/>
      <c r="DD688" s="355"/>
      <c r="DE688" s="355"/>
      <c r="DF688" s="355"/>
      <c r="DG688" s="355"/>
      <c r="DH688" s="355"/>
      <c r="DI688" s="355"/>
      <c r="DJ688" s="355"/>
      <c r="DK688" s="355"/>
      <c r="DL688" s="355"/>
      <c r="DM688" s="355"/>
      <c r="DN688" s="355"/>
      <c r="DO688" s="355"/>
      <c r="DP688" s="10"/>
      <c r="DQ688" s="10"/>
      <c r="DR688" s="356"/>
      <c r="DS688" s="356"/>
      <c r="DT688" s="356"/>
      <c r="DU688" s="356"/>
      <c r="DV688" s="356"/>
      <c r="DW688" s="356"/>
      <c r="DX688" s="356"/>
      <c r="DY688" s="356"/>
      <c r="DZ688" s="356"/>
      <c r="EA688" s="356"/>
      <c r="EB688" s="356"/>
      <c r="EC688" s="356"/>
      <c r="ED688" s="356"/>
      <c r="EE688" s="356"/>
      <c r="EF688" s="356"/>
      <c r="EG688" s="356"/>
      <c r="EH688" s="356"/>
      <c r="EI688" s="356"/>
      <c r="EJ688" s="356"/>
      <c r="EK688" s="356"/>
      <c r="EL688" s="356"/>
      <c r="EM688" s="356"/>
      <c r="EN688" s="356"/>
      <c r="EO688" s="356"/>
    </row>
    <row r="689" spans="20:145" ht="17.25" customHeight="1">
      <c r="T689" s="4"/>
      <c r="U689" s="4"/>
      <c r="V689" s="4"/>
      <c r="W689" s="4"/>
      <c r="X689" s="4"/>
      <c r="BB689" s="5"/>
      <c r="BG689" s="6"/>
      <c r="CM689" s="8"/>
      <c r="CN689" s="8"/>
      <c r="CO689" s="8"/>
      <c r="CP689" s="353"/>
      <c r="CQ689" s="355"/>
      <c r="CR689" s="355"/>
      <c r="CS689" s="355"/>
      <c r="CT689" s="355"/>
      <c r="CU689" s="355"/>
      <c r="CV689" s="355"/>
      <c r="CW689" s="355"/>
      <c r="CX689" s="355"/>
      <c r="CY689" s="355"/>
      <c r="CZ689" s="355"/>
      <c r="DA689" s="355"/>
      <c r="DB689" s="355"/>
      <c r="DC689" s="355"/>
      <c r="DD689" s="355"/>
      <c r="DE689" s="355"/>
      <c r="DF689" s="355"/>
      <c r="DG689" s="355"/>
      <c r="DH689" s="355"/>
      <c r="DI689" s="355"/>
      <c r="DJ689" s="355"/>
      <c r="DK689" s="355"/>
      <c r="DL689" s="355"/>
      <c r="DM689" s="355"/>
      <c r="DN689" s="355"/>
      <c r="DO689" s="355"/>
      <c r="DP689" s="10"/>
      <c r="DQ689" s="10"/>
      <c r="DR689" s="356"/>
      <c r="DS689" s="356"/>
      <c r="DT689" s="356"/>
      <c r="DU689" s="356"/>
      <c r="DV689" s="356"/>
      <c r="DW689" s="356"/>
      <c r="DX689" s="356"/>
      <c r="DY689" s="356"/>
      <c r="DZ689" s="356"/>
      <c r="EA689" s="356"/>
      <c r="EB689" s="356"/>
      <c r="EC689" s="356"/>
      <c r="ED689" s="356"/>
      <c r="EE689" s="356"/>
      <c r="EF689" s="356"/>
      <c r="EG689" s="356"/>
      <c r="EH689" s="356"/>
      <c r="EI689" s="356"/>
      <c r="EJ689" s="356"/>
      <c r="EK689" s="356"/>
      <c r="EL689" s="356"/>
      <c r="EM689" s="356"/>
      <c r="EN689" s="356"/>
      <c r="EO689" s="356"/>
    </row>
    <row r="690" spans="20:145" ht="17.25" customHeight="1">
      <c r="T690" s="4"/>
      <c r="U690" s="4"/>
      <c r="V690" s="4"/>
      <c r="W690" s="4"/>
      <c r="X690" s="4"/>
      <c r="BB690" s="5"/>
      <c r="BG690" s="6"/>
      <c r="CM690" s="8"/>
      <c r="CN690" s="8"/>
      <c r="CO690" s="8"/>
      <c r="CP690" s="353"/>
      <c r="CQ690" s="355"/>
      <c r="CR690" s="355"/>
      <c r="CS690" s="355"/>
      <c r="CT690" s="355"/>
      <c r="CU690" s="355"/>
      <c r="CV690" s="355"/>
      <c r="CW690" s="355"/>
      <c r="CX690" s="355"/>
      <c r="CY690" s="355"/>
      <c r="CZ690" s="355"/>
      <c r="DA690" s="355"/>
      <c r="DB690" s="355"/>
      <c r="DC690" s="355"/>
      <c r="DD690" s="355"/>
      <c r="DE690" s="355"/>
      <c r="DF690" s="355"/>
      <c r="DG690" s="355"/>
      <c r="DH690" s="355"/>
      <c r="DI690" s="355"/>
      <c r="DJ690" s="355"/>
      <c r="DK690" s="355"/>
      <c r="DL690" s="355"/>
      <c r="DM690" s="355"/>
      <c r="DN690" s="355"/>
      <c r="DO690" s="355"/>
      <c r="DP690" s="10"/>
      <c r="DQ690" s="10"/>
      <c r="DR690" s="356"/>
      <c r="DS690" s="356"/>
      <c r="DT690" s="356"/>
      <c r="DU690" s="356"/>
      <c r="DV690" s="356"/>
      <c r="DW690" s="356"/>
      <c r="DX690" s="356"/>
      <c r="DY690" s="356"/>
      <c r="DZ690" s="356"/>
      <c r="EA690" s="356"/>
      <c r="EB690" s="356"/>
      <c r="EC690" s="356"/>
      <c r="ED690" s="356"/>
      <c r="EE690" s="356"/>
      <c r="EF690" s="356"/>
      <c r="EG690" s="356"/>
      <c r="EH690" s="356"/>
      <c r="EI690" s="356"/>
      <c r="EJ690" s="356"/>
      <c r="EK690" s="356"/>
      <c r="EL690" s="356"/>
      <c r="EM690" s="356"/>
      <c r="EN690" s="356"/>
      <c r="EO690" s="356"/>
    </row>
    <row r="691" spans="20:145" ht="17.25" customHeight="1">
      <c r="T691" s="4"/>
      <c r="U691" s="4"/>
      <c r="V691" s="4"/>
      <c r="W691" s="4"/>
      <c r="X691" s="4"/>
      <c r="BB691" s="5"/>
      <c r="BG691" s="6"/>
      <c r="CM691" s="8"/>
      <c r="CN691" s="8"/>
      <c r="CO691" s="8"/>
      <c r="CP691" s="353"/>
      <c r="CQ691" s="355"/>
      <c r="CR691" s="355"/>
      <c r="CS691" s="355"/>
      <c r="CT691" s="355"/>
      <c r="CU691" s="355"/>
      <c r="CV691" s="355"/>
      <c r="CW691" s="355"/>
      <c r="CX691" s="355"/>
      <c r="CY691" s="355"/>
      <c r="CZ691" s="355"/>
      <c r="DA691" s="355"/>
      <c r="DB691" s="355"/>
      <c r="DC691" s="355"/>
      <c r="DD691" s="355"/>
      <c r="DE691" s="355"/>
      <c r="DF691" s="355"/>
      <c r="DG691" s="355"/>
      <c r="DH691" s="355"/>
      <c r="DI691" s="355"/>
      <c r="DJ691" s="355"/>
      <c r="DK691" s="355"/>
      <c r="DL691" s="355"/>
      <c r="DM691" s="355"/>
      <c r="DN691" s="355"/>
      <c r="DO691" s="355"/>
      <c r="DP691" s="10"/>
      <c r="DQ691" s="10"/>
      <c r="DR691" s="356"/>
      <c r="DS691" s="356"/>
      <c r="DT691" s="356"/>
      <c r="DU691" s="356"/>
      <c r="DV691" s="356"/>
      <c r="DW691" s="356"/>
      <c r="DX691" s="356"/>
      <c r="DY691" s="356"/>
      <c r="DZ691" s="356"/>
      <c r="EA691" s="356"/>
      <c r="EB691" s="356"/>
      <c r="EC691" s="356"/>
      <c r="ED691" s="356"/>
      <c r="EE691" s="356"/>
      <c r="EF691" s="356"/>
      <c r="EG691" s="356"/>
      <c r="EH691" s="356"/>
      <c r="EI691" s="356"/>
      <c r="EJ691" s="356"/>
      <c r="EK691" s="356"/>
      <c r="EL691" s="356"/>
      <c r="EM691" s="356"/>
      <c r="EN691" s="356"/>
      <c r="EO691" s="356"/>
    </row>
    <row r="692" spans="20:145" ht="17.25" customHeight="1">
      <c r="T692" s="4"/>
      <c r="U692" s="4"/>
      <c r="V692" s="4"/>
      <c r="W692" s="4"/>
      <c r="X692" s="4"/>
      <c r="BB692" s="5"/>
      <c r="BG692" s="6"/>
      <c r="CM692" s="8"/>
      <c r="CN692" s="8"/>
      <c r="CO692" s="8"/>
      <c r="CP692" s="353"/>
      <c r="CQ692" s="355"/>
      <c r="CR692" s="355"/>
      <c r="CS692" s="355"/>
      <c r="CT692" s="355"/>
      <c r="CU692" s="355"/>
      <c r="CV692" s="355"/>
      <c r="CW692" s="355"/>
      <c r="CX692" s="355"/>
      <c r="CY692" s="355"/>
      <c r="CZ692" s="355"/>
      <c r="DA692" s="355"/>
      <c r="DB692" s="355"/>
      <c r="DC692" s="355"/>
      <c r="DD692" s="355"/>
      <c r="DE692" s="355"/>
      <c r="DF692" s="355"/>
      <c r="DG692" s="355"/>
      <c r="DH692" s="355"/>
      <c r="DI692" s="355"/>
      <c r="DJ692" s="355"/>
      <c r="DK692" s="355"/>
      <c r="DL692" s="355"/>
      <c r="DM692" s="355"/>
      <c r="DN692" s="355"/>
      <c r="DO692" s="355"/>
      <c r="DP692" s="10"/>
      <c r="DQ692" s="10"/>
      <c r="DR692" s="356"/>
      <c r="DS692" s="356"/>
      <c r="DT692" s="356"/>
      <c r="DU692" s="356"/>
      <c r="DV692" s="356"/>
      <c r="DW692" s="356"/>
      <c r="DX692" s="356"/>
      <c r="DY692" s="356"/>
      <c r="DZ692" s="356"/>
      <c r="EA692" s="356"/>
      <c r="EB692" s="356"/>
      <c r="EC692" s="356"/>
      <c r="ED692" s="356"/>
      <c r="EE692" s="356"/>
      <c r="EF692" s="356"/>
      <c r="EG692" s="356"/>
      <c r="EH692" s="356"/>
      <c r="EI692" s="356"/>
      <c r="EJ692" s="356"/>
      <c r="EK692" s="356"/>
      <c r="EL692" s="356"/>
      <c r="EM692" s="356"/>
      <c r="EN692" s="356"/>
      <c r="EO692" s="356"/>
    </row>
    <row r="693" spans="20:145" ht="17.25" customHeight="1">
      <c r="T693" s="4"/>
      <c r="U693" s="4"/>
      <c r="V693" s="4"/>
      <c r="W693" s="4"/>
      <c r="X693" s="4"/>
      <c r="BB693" s="5"/>
      <c r="BG693" s="6"/>
      <c r="CM693" s="8"/>
      <c r="CN693" s="8"/>
      <c r="CO693" s="8"/>
      <c r="CP693" s="353"/>
      <c r="CQ693" s="355"/>
      <c r="CR693" s="355"/>
      <c r="CS693" s="355"/>
      <c r="CT693" s="355"/>
      <c r="CU693" s="355"/>
      <c r="CV693" s="355"/>
      <c r="CW693" s="355"/>
      <c r="CX693" s="355"/>
      <c r="CY693" s="355"/>
      <c r="CZ693" s="355"/>
      <c r="DA693" s="355"/>
      <c r="DB693" s="355"/>
      <c r="DC693" s="355"/>
      <c r="DD693" s="355"/>
      <c r="DE693" s="355"/>
      <c r="DF693" s="355"/>
      <c r="DG693" s="355"/>
      <c r="DH693" s="355"/>
      <c r="DI693" s="355"/>
      <c r="DJ693" s="355"/>
      <c r="DK693" s="355"/>
      <c r="DL693" s="355"/>
      <c r="DM693" s="355"/>
      <c r="DN693" s="355"/>
      <c r="DO693" s="355"/>
      <c r="DP693" s="10"/>
      <c r="DQ693" s="10"/>
      <c r="DR693" s="356"/>
      <c r="DS693" s="356"/>
      <c r="DT693" s="356"/>
      <c r="DU693" s="356"/>
      <c r="DV693" s="356"/>
      <c r="DW693" s="356"/>
      <c r="DX693" s="356"/>
      <c r="DY693" s="356"/>
      <c r="DZ693" s="356"/>
      <c r="EA693" s="356"/>
      <c r="EB693" s="356"/>
      <c r="EC693" s="356"/>
      <c r="ED693" s="356"/>
      <c r="EE693" s="356"/>
      <c r="EF693" s="356"/>
      <c r="EG693" s="356"/>
      <c r="EH693" s="356"/>
      <c r="EI693" s="356"/>
      <c r="EJ693" s="356"/>
      <c r="EK693" s="356"/>
      <c r="EL693" s="356"/>
      <c r="EM693" s="356"/>
      <c r="EN693" s="356"/>
      <c r="EO693" s="356"/>
    </row>
    <row r="694" spans="20:145" ht="17.25" customHeight="1">
      <c r="T694" s="4"/>
      <c r="U694" s="4"/>
      <c r="V694" s="4"/>
      <c r="W694" s="4"/>
      <c r="X694" s="4"/>
      <c r="BB694" s="5"/>
      <c r="BG694" s="6"/>
      <c r="CM694" s="8"/>
      <c r="CN694" s="8"/>
      <c r="CO694" s="8"/>
      <c r="CP694" s="353"/>
      <c r="CQ694" s="355"/>
      <c r="CR694" s="355"/>
      <c r="CS694" s="355"/>
      <c r="CT694" s="355"/>
      <c r="CU694" s="355"/>
      <c r="CV694" s="355"/>
      <c r="CW694" s="355"/>
      <c r="CX694" s="355"/>
      <c r="CY694" s="355"/>
      <c r="CZ694" s="355"/>
      <c r="DA694" s="355"/>
      <c r="DB694" s="355"/>
      <c r="DC694" s="355"/>
      <c r="DD694" s="355"/>
      <c r="DE694" s="355"/>
      <c r="DF694" s="355"/>
      <c r="DG694" s="355"/>
      <c r="DH694" s="355"/>
      <c r="DI694" s="355"/>
      <c r="DJ694" s="355"/>
      <c r="DK694" s="355"/>
      <c r="DL694" s="355"/>
      <c r="DM694" s="355"/>
      <c r="DN694" s="355"/>
      <c r="DO694" s="355"/>
      <c r="DP694" s="10"/>
      <c r="DQ694" s="10"/>
      <c r="DR694" s="356"/>
      <c r="DS694" s="356"/>
      <c r="DT694" s="356"/>
      <c r="DU694" s="356"/>
      <c r="DV694" s="356"/>
      <c r="DW694" s="356"/>
      <c r="DX694" s="356"/>
      <c r="DY694" s="356"/>
      <c r="DZ694" s="356"/>
      <c r="EA694" s="356"/>
      <c r="EB694" s="356"/>
      <c r="EC694" s="356"/>
      <c r="ED694" s="356"/>
      <c r="EE694" s="356"/>
      <c r="EF694" s="356"/>
      <c r="EG694" s="356"/>
      <c r="EH694" s="356"/>
      <c r="EI694" s="356"/>
      <c r="EJ694" s="356"/>
      <c r="EK694" s="356"/>
      <c r="EL694" s="356"/>
      <c r="EM694" s="356"/>
      <c r="EN694" s="356"/>
      <c r="EO694" s="356"/>
    </row>
    <row r="695" spans="20:145" ht="17.25" customHeight="1">
      <c r="T695" s="4"/>
      <c r="U695" s="4"/>
      <c r="V695" s="4"/>
      <c r="W695" s="4"/>
      <c r="X695" s="4"/>
      <c r="BB695" s="5"/>
      <c r="BG695" s="6"/>
      <c r="CM695" s="8"/>
      <c r="CN695" s="8"/>
      <c r="CO695" s="8"/>
      <c r="CP695" s="353"/>
      <c r="CQ695" s="355"/>
      <c r="CR695" s="355"/>
      <c r="CS695" s="355"/>
      <c r="CT695" s="355"/>
      <c r="CU695" s="355"/>
      <c r="CV695" s="355"/>
      <c r="CW695" s="355"/>
      <c r="CX695" s="355"/>
      <c r="CY695" s="355"/>
      <c r="CZ695" s="355"/>
      <c r="DA695" s="355"/>
      <c r="DB695" s="355"/>
      <c r="DC695" s="355"/>
      <c r="DD695" s="355"/>
      <c r="DE695" s="355"/>
      <c r="DF695" s="355"/>
      <c r="DG695" s="355"/>
      <c r="DH695" s="355"/>
      <c r="DI695" s="355"/>
      <c r="DJ695" s="355"/>
      <c r="DK695" s="355"/>
      <c r="DL695" s="355"/>
      <c r="DM695" s="355"/>
      <c r="DN695" s="355"/>
      <c r="DO695" s="355"/>
      <c r="DP695" s="10"/>
      <c r="DQ695" s="10"/>
      <c r="DR695" s="356"/>
      <c r="DS695" s="356"/>
      <c r="DT695" s="356"/>
      <c r="DU695" s="356"/>
      <c r="DV695" s="356"/>
      <c r="DW695" s="356"/>
      <c r="DX695" s="356"/>
      <c r="DY695" s="356"/>
      <c r="DZ695" s="356"/>
      <c r="EA695" s="356"/>
      <c r="EB695" s="356"/>
      <c r="EC695" s="356"/>
      <c r="ED695" s="356"/>
      <c r="EE695" s="356"/>
      <c r="EF695" s="356"/>
      <c r="EG695" s="356"/>
      <c r="EH695" s="356"/>
      <c r="EI695" s="356"/>
      <c r="EJ695" s="356"/>
      <c r="EK695" s="356"/>
      <c r="EL695" s="356"/>
      <c r="EM695" s="356"/>
      <c r="EN695" s="356"/>
      <c r="EO695" s="356"/>
    </row>
    <row r="696" spans="20:145" ht="17.25" customHeight="1">
      <c r="T696" s="4"/>
      <c r="U696" s="4"/>
      <c r="V696" s="4"/>
      <c r="W696" s="4"/>
      <c r="X696" s="4"/>
      <c r="BB696" s="5"/>
      <c r="BG696" s="6"/>
      <c r="CM696" s="8"/>
      <c r="CN696" s="8"/>
      <c r="CO696" s="8"/>
      <c r="CP696" s="353"/>
      <c r="CQ696" s="355"/>
      <c r="CR696" s="355"/>
      <c r="CS696" s="355"/>
      <c r="CT696" s="355"/>
      <c r="CU696" s="355"/>
      <c r="CV696" s="355"/>
      <c r="CW696" s="355"/>
      <c r="CX696" s="355"/>
      <c r="CY696" s="355"/>
      <c r="CZ696" s="355"/>
      <c r="DA696" s="355"/>
      <c r="DB696" s="355"/>
      <c r="DC696" s="355"/>
      <c r="DD696" s="355"/>
      <c r="DE696" s="355"/>
      <c r="DF696" s="355"/>
      <c r="DG696" s="355"/>
      <c r="DH696" s="355"/>
      <c r="DI696" s="355"/>
      <c r="DJ696" s="355"/>
      <c r="DK696" s="355"/>
      <c r="DL696" s="355"/>
      <c r="DM696" s="355"/>
      <c r="DN696" s="355"/>
      <c r="DO696" s="355"/>
      <c r="DP696" s="10"/>
      <c r="DQ696" s="10"/>
      <c r="DR696" s="356"/>
      <c r="DS696" s="356"/>
      <c r="DT696" s="356"/>
      <c r="DU696" s="356"/>
      <c r="DV696" s="356"/>
      <c r="DW696" s="356"/>
      <c r="DX696" s="356"/>
      <c r="DY696" s="356"/>
      <c r="DZ696" s="356"/>
      <c r="EA696" s="356"/>
      <c r="EB696" s="356"/>
      <c r="EC696" s="356"/>
      <c r="ED696" s="356"/>
      <c r="EE696" s="356"/>
      <c r="EF696" s="356"/>
      <c r="EG696" s="356"/>
      <c r="EH696" s="356"/>
      <c r="EI696" s="356"/>
      <c r="EJ696" s="356"/>
      <c r="EK696" s="356"/>
      <c r="EL696" s="356"/>
      <c r="EM696" s="356"/>
      <c r="EN696" s="356"/>
      <c r="EO696" s="356"/>
    </row>
    <row r="697" spans="20:145" ht="17.25" customHeight="1">
      <c r="T697" s="4"/>
      <c r="U697" s="4"/>
      <c r="V697" s="4"/>
      <c r="W697" s="4"/>
      <c r="X697" s="4"/>
      <c r="BB697" s="5"/>
      <c r="BG697" s="6"/>
      <c r="CM697" s="8"/>
      <c r="CN697" s="8"/>
      <c r="CO697" s="8"/>
      <c r="CP697" s="353"/>
      <c r="CQ697" s="355"/>
      <c r="CR697" s="355"/>
      <c r="CS697" s="355"/>
      <c r="CT697" s="355"/>
      <c r="CU697" s="355"/>
      <c r="CV697" s="355"/>
      <c r="CW697" s="355"/>
      <c r="CX697" s="355"/>
      <c r="CY697" s="355"/>
      <c r="CZ697" s="355"/>
      <c r="DA697" s="355"/>
      <c r="DB697" s="355"/>
      <c r="DC697" s="355"/>
      <c r="DD697" s="355"/>
      <c r="DE697" s="355"/>
      <c r="DF697" s="355"/>
      <c r="DG697" s="355"/>
      <c r="DH697" s="355"/>
      <c r="DI697" s="355"/>
      <c r="DJ697" s="355"/>
      <c r="DK697" s="355"/>
      <c r="DL697" s="355"/>
      <c r="DM697" s="355"/>
      <c r="DN697" s="355"/>
      <c r="DO697" s="355"/>
      <c r="DP697" s="10"/>
      <c r="DQ697" s="10"/>
      <c r="DR697" s="356"/>
      <c r="DS697" s="356"/>
      <c r="DT697" s="356"/>
      <c r="DU697" s="356"/>
      <c r="DV697" s="356"/>
      <c r="DW697" s="356"/>
      <c r="DX697" s="356"/>
      <c r="DY697" s="356"/>
      <c r="DZ697" s="356"/>
      <c r="EA697" s="356"/>
      <c r="EB697" s="356"/>
      <c r="EC697" s="356"/>
      <c r="ED697" s="356"/>
      <c r="EE697" s="356"/>
      <c r="EF697" s="356"/>
      <c r="EG697" s="356"/>
      <c r="EH697" s="356"/>
      <c r="EI697" s="356"/>
      <c r="EJ697" s="356"/>
      <c r="EK697" s="356"/>
      <c r="EL697" s="356"/>
      <c r="EM697" s="356"/>
      <c r="EN697" s="356"/>
      <c r="EO697" s="356"/>
    </row>
    <row r="698" spans="20:145" ht="17.25" customHeight="1">
      <c r="T698" s="4"/>
      <c r="U698" s="4"/>
      <c r="V698" s="4"/>
      <c r="W698" s="4"/>
      <c r="X698" s="4"/>
      <c r="BB698" s="5"/>
      <c r="BG698" s="6"/>
      <c r="CM698" s="8"/>
      <c r="CN698" s="8"/>
      <c r="CO698" s="8"/>
      <c r="CP698" s="353"/>
      <c r="CQ698" s="355"/>
      <c r="CR698" s="355"/>
      <c r="CS698" s="355"/>
      <c r="CT698" s="355"/>
      <c r="CU698" s="355"/>
      <c r="CV698" s="355"/>
      <c r="CW698" s="355"/>
      <c r="CX698" s="355"/>
      <c r="CY698" s="355"/>
      <c r="CZ698" s="355"/>
      <c r="DA698" s="355"/>
      <c r="DB698" s="355"/>
      <c r="DC698" s="355"/>
      <c r="DD698" s="355"/>
      <c r="DE698" s="355"/>
      <c r="DF698" s="355"/>
      <c r="DG698" s="355"/>
      <c r="DH698" s="355"/>
      <c r="DI698" s="355"/>
      <c r="DJ698" s="355"/>
      <c r="DK698" s="355"/>
      <c r="DL698" s="355"/>
      <c r="DM698" s="355"/>
      <c r="DN698" s="355"/>
      <c r="DO698" s="355"/>
      <c r="DP698" s="10"/>
      <c r="DQ698" s="10"/>
      <c r="DR698" s="356"/>
      <c r="DS698" s="356"/>
      <c r="DT698" s="356"/>
      <c r="DU698" s="356"/>
      <c r="DV698" s="356"/>
      <c r="DW698" s="356"/>
      <c r="DX698" s="356"/>
      <c r="DY698" s="356"/>
      <c r="DZ698" s="356"/>
      <c r="EA698" s="356"/>
      <c r="EB698" s="356"/>
      <c r="EC698" s="356"/>
      <c r="ED698" s="356"/>
      <c r="EE698" s="356"/>
      <c r="EF698" s="356"/>
      <c r="EG698" s="356"/>
      <c r="EH698" s="356"/>
      <c r="EI698" s="356"/>
      <c r="EJ698" s="356"/>
      <c r="EK698" s="356"/>
      <c r="EL698" s="356"/>
      <c r="EM698" s="356"/>
      <c r="EN698" s="356"/>
      <c r="EO698" s="356"/>
    </row>
    <row r="699" spans="20:145" ht="17.25" customHeight="1">
      <c r="T699" s="4"/>
      <c r="U699" s="4"/>
      <c r="V699" s="4"/>
      <c r="W699" s="4"/>
      <c r="X699" s="4"/>
      <c r="BB699" s="5"/>
      <c r="BG699" s="6"/>
      <c r="CM699" s="8"/>
      <c r="CN699" s="8"/>
      <c r="CO699" s="8"/>
      <c r="CP699" s="353"/>
      <c r="CQ699" s="355"/>
      <c r="CR699" s="355"/>
      <c r="CS699" s="355"/>
      <c r="CT699" s="355"/>
      <c r="CU699" s="355"/>
      <c r="CV699" s="355"/>
      <c r="CW699" s="355"/>
      <c r="CX699" s="355"/>
      <c r="CY699" s="355"/>
      <c r="CZ699" s="355"/>
      <c r="DA699" s="355"/>
      <c r="DB699" s="355"/>
      <c r="DC699" s="355"/>
      <c r="DD699" s="355"/>
      <c r="DE699" s="355"/>
      <c r="DF699" s="355"/>
      <c r="DG699" s="355"/>
      <c r="DH699" s="355"/>
      <c r="DI699" s="355"/>
      <c r="DJ699" s="355"/>
      <c r="DK699" s="355"/>
      <c r="DL699" s="355"/>
      <c r="DM699" s="355"/>
      <c r="DN699" s="355"/>
      <c r="DO699" s="355"/>
      <c r="DP699" s="10"/>
      <c r="DQ699" s="10"/>
      <c r="DR699" s="356"/>
      <c r="DS699" s="356"/>
      <c r="DT699" s="356"/>
      <c r="DU699" s="356"/>
      <c r="DV699" s="356"/>
      <c r="DW699" s="356"/>
      <c r="DX699" s="356"/>
      <c r="DY699" s="356"/>
      <c r="DZ699" s="356"/>
      <c r="EA699" s="356"/>
      <c r="EB699" s="356"/>
      <c r="EC699" s="356"/>
      <c r="ED699" s="356"/>
      <c r="EE699" s="356"/>
      <c r="EF699" s="356"/>
      <c r="EG699" s="356"/>
      <c r="EH699" s="356"/>
      <c r="EI699" s="356"/>
      <c r="EJ699" s="356"/>
      <c r="EK699" s="356"/>
      <c r="EL699" s="356"/>
      <c r="EM699" s="356"/>
      <c r="EN699" s="356"/>
      <c r="EO699" s="356"/>
    </row>
    <row r="700" spans="20:145" ht="17.25" customHeight="1">
      <c r="T700" s="4"/>
      <c r="U700" s="4"/>
      <c r="V700" s="4"/>
      <c r="W700" s="4"/>
      <c r="X700" s="4"/>
      <c r="BB700" s="5"/>
      <c r="BG700" s="6"/>
      <c r="CM700" s="8"/>
      <c r="CN700" s="8"/>
      <c r="CO700" s="8"/>
      <c r="CP700" s="353"/>
      <c r="CQ700" s="355"/>
      <c r="CR700" s="355"/>
      <c r="CS700" s="355"/>
      <c r="CT700" s="355"/>
      <c r="CU700" s="355"/>
      <c r="CV700" s="355"/>
      <c r="CW700" s="355"/>
      <c r="CX700" s="355"/>
      <c r="CY700" s="355"/>
      <c r="CZ700" s="355"/>
      <c r="DA700" s="355"/>
      <c r="DB700" s="355"/>
      <c r="DC700" s="355"/>
      <c r="DD700" s="355"/>
      <c r="DE700" s="355"/>
      <c r="DF700" s="355"/>
      <c r="DG700" s="355"/>
      <c r="DH700" s="355"/>
      <c r="DI700" s="355"/>
      <c r="DJ700" s="355"/>
      <c r="DK700" s="355"/>
      <c r="DL700" s="355"/>
      <c r="DM700" s="355"/>
      <c r="DN700" s="355"/>
      <c r="DO700" s="355"/>
      <c r="DP700" s="10"/>
      <c r="DQ700" s="10"/>
      <c r="DR700" s="356"/>
      <c r="DS700" s="356"/>
      <c r="DT700" s="356"/>
      <c r="DU700" s="356"/>
      <c r="DV700" s="356"/>
      <c r="DW700" s="356"/>
      <c r="DX700" s="356"/>
      <c r="DY700" s="356"/>
      <c r="DZ700" s="356"/>
      <c r="EA700" s="356"/>
      <c r="EB700" s="356"/>
      <c r="EC700" s="356"/>
      <c r="ED700" s="356"/>
      <c r="EE700" s="356"/>
      <c r="EF700" s="356"/>
      <c r="EG700" s="356"/>
      <c r="EH700" s="356"/>
      <c r="EI700" s="356"/>
      <c r="EJ700" s="356"/>
      <c r="EK700" s="356"/>
      <c r="EL700" s="356"/>
      <c r="EM700" s="356"/>
      <c r="EN700" s="356"/>
      <c r="EO700" s="356"/>
    </row>
    <row r="701" spans="20:145" ht="17.25" customHeight="1">
      <c r="T701" s="4"/>
      <c r="U701" s="4"/>
      <c r="V701" s="4"/>
      <c r="W701" s="4"/>
      <c r="X701" s="4"/>
      <c r="BB701" s="5"/>
      <c r="BG701" s="6"/>
      <c r="CM701" s="8"/>
      <c r="CN701" s="8"/>
      <c r="CO701" s="8"/>
      <c r="CP701" s="353"/>
      <c r="CQ701" s="355"/>
      <c r="CR701" s="355"/>
      <c r="CS701" s="355"/>
      <c r="CT701" s="355"/>
      <c r="CU701" s="355"/>
      <c r="CV701" s="355"/>
      <c r="CW701" s="355"/>
      <c r="CX701" s="355"/>
      <c r="CY701" s="355"/>
      <c r="CZ701" s="355"/>
      <c r="DA701" s="355"/>
      <c r="DB701" s="355"/>
      <c r="DC701" s="355"/>
      <c r="DD701" s="355"/>
      <c r="DE701" s="355"/>
      <c r="DF701" s="355"/>
      <c r="DG701" s="355"/>
      <c r="DH701" s="355"/>
      <c r="DI701" s="355"/>
      <c r="DJ701" s="355"/>
      <c r="DK701" s="355"/>
      <c r="DL701" s="355"/>
      <c r="DM701" s="355"/>
      <c r="DN701" s="355"/>
      <c r="DO701" s="355"/>
      <c r="DP701" s="10"/>
      <c r="DQ701" s="10"/>
      <c r="DR701" s="356"/>
      <c r="DS701" s="356"/>
      <c r="DT701" s="356"/>
      <c r="DU701" s="356"/>
      <c r="DV701" s="356"/>
      <c r="DW701" s="356"/>
      <c r="DX701" s="356"/>
      <c r="DY701" s="356"/>
      <c r="DZ701" s="356"/>
      <c r="EA701" s="356"/>
      <c r="EB701" s="356"/>
      <c r="EC701" s="356"/>
      <c r="ED701" s="356"/>
      <c r="EE701" s="356"/>
      <c r="EF701" s="356"/>
      <c r="EG701" s="356"/>
      <c r="EH701" s="356"/>
      <c r="EI701" s="356"/>
      <c r="EJ701" s="356"/>
      <c r="EK701" s="356"/>
      <c r="EL701" s="356"/>
      <c r="EM701" s="356"/>
      <c r="EN701" s="356"/>
      <c r="EO701" s="356"/>
    </row>
    <row r="702" spans="20:145" ht="17.25" customHeight="1">
      <c r="T702" s="4"/>
      <c r="U702" s="4"/>
      <c r="V702" s="4"/>
      <c r="W702" s="4"/>
      <c r="X702" s="4"/>
      <c r="BB702" s="5"/>
      <c r="BG702" s="6"/>
      <c r="CM702" s="8"/>
      <c r="CN702" s="8"/>
      <c r="CO702" s="8"/>
      <c r="CP702" s="353"/>
      <c r="CQ702" s="355"/>
      <c r="CR702" s="355"/>
      <c r="CS702" s="355"/>
      <c r="CT702" s="355"/>
      <c r="CU702" s="355"/>
      <c r="CV702" s="355"/>
      <c r="CW702" s="355"/>
      <c r="CX702" s="355"/>
      <c r="CY702" s="355"/>
      <c r="CZ702" s="355"/>
      <c r="DA702" s="355"/>
      <c r="DB702" s="355"/>
      <c r="DC702" s="355"/>
      <c r="DD702" s="355"/>
      <c r="DE702" s="355"/>
      <c r="DF702" s="355"/>
      <c r="DG702" s="355"/>
      <c r="DH702" s="355"/>
      <c r="DI702" s="355"/>
      <c r="DJ702" s="355"/>
      <c r="DK702" s="355"/>
      <c r="DL702" s="355"/>
      <c r="DM702" s="355"/>
      <c r="DN702" s="355"/>
      <c r="DO702" s="355"/>
      <c r="DP702" s="10"/>
      <c r="DQ702" s="10"/>
      <c r="DR702" s="356"/>
      <c r="DS702" s="356"/>
      <c r="DT702" s="356"/>
      <c r="DU702" s="356"/>
      <c r="DV702" s="356"/>
      <c r="DW702" s="356"/>
      <c r="DX702" s="356"/>
      <c r="DY702" s="356"/>
      <c r="DZ702" s="356"/>
      <c r="EA702" s="356"/>
      <c r="EB702" s="356"/>
      <c r="EC702" s="356"/>
      <c r="ED702" s="356"/>
      <c r="EE702" s="356"/>
      <c r="EF702" s="356"/>
      <c r="EG702" s="356"/>
      <c r="EH702" s="356"/>
      <c r="EI702" s="356"/>
      <c r="EJ702" s="356"/>
      <c r="EK702" s="356"/>
      <c r="EL702" s="356"/>
      <c r="EM702" s="356"/>
      <c r="EN702" s="356"/>
      <c r="EO702" s="356"/>
    </row>
    <row r="703" spans="20:145" ht="17.25" customHeight="1">
      <c r="T703" s="4"/>
      <c r="U703" s="4"/>
      <c r="V703" s="4"/>
      <c r="W703" s="4"/>
      <c r="X703" s="4"/>
      <c r="BB703" s="5"/>
      <c r="BG703" s="6"/>
      <c r="CM703" s="8"/>
      <c r="CN703" s="8"/>
      <c r="CO703" s="8"/>
      <c r="CP703" s="353"/>
      <c r="CQ703" s="355"/>
      <c r="CR703" s="355"/>
      <c r="CS703" s="355"/>
      <c r="CT703" s="355"/>
      <c r="CU703" s="355"/>
      <c r="CV703" s="355"/>
      <c r="CW703" s="355"/>
      <c r="CX703" s="355"/>
      <c r="CY703" s="355"/>
      <c r="CZ703" s="355"/>
      <c r="DA703" s="355"/>
      <c r="DB703" s="355"/>
      <c r="DC703" s="355"/>
      <c r="DD703" s="355"/>
      <c r="DE703" s="355"/>
      <c r="DF703" s="355"/>
      <c r="DG703" s="355"/>
      <c r="DH703" s="355"/>
      <c r="DI703" s="355"/>
      <c r="DJ703" s="355"/>
      <c r="DK703" s="355"/>
      <c r="DL703" s="355"/>
      <c r="DM703" s="355"/>
      <c r="DN703" s="355"/>
      <c r="DO703" s="355"/>
      <c r="DP703" s="10"/>
      <c r="DQ703" s="10"/>
      <c r="DR703" s="356"/>
      <c r="DS703" s="356"/>
      <c r="DT703" s="356"/>
      <c r="DU703" s="356"/>
      <c r="DV703" s="356"/>
      <c r="DW703" s="356"/>
      <c r="DX703" s="356"/>
      <c r="DY703" s="356"/>
      <c r="DZ703" s="356"/>
      <c r="EA703" s="356"/>
      <c r="EB703" s="356"/>
      <c r="EC703" s="356"/>
      <c r="ED703" s="356"/>
      <c r="EE703" s="356"/>
      <c r="EF703" s="356"/>
      <c r="EG703" s="356"/>
      <c r="EH703" s="356"/>
      <c r="EI703" s="356"/>
      <c r="EJ703" s="356"/>
      <c r="EK703" s="356"/>
      <c r="EL703" s="356"/>
      <c r="EM703" s="356"/>
      <c r="EN703" s="356"/>
      <c r="EO703" s="356"/>
    </row>
    <row r="704" spans="20:145" ht="17.25" customHeight="1">
      <c r="T704" s="4"/>
      <c r="U704" s="4"/>
      <c r="V704" s="4"/>
      <c r="W704" s="4"/>
      <c r="X704" s="4"/>
      <c r="BB704" s="5"/>
      <c r="BG704" s="6"/>
      <c r="CM704" s="8"/>
      <c r="CN704" s="8"/>
      <c r="CO704" s="8"/>
      <c r="CP704" s="353"/>
      <c r="CQ704" s="355"/>
      <c r="CR704" s="355"/>
      <c r="CS704" s="355"/>
      <c r="CT704" s="355"/>
      <c r="CU704" s="355"/>
      <c r="CV704" s="355"/>
      <c r="CW704" s="355"/>
      <c r="CX704" s="355"/>
      <c r="CY704" s="355"/>
      <c r="CZ704" s="355"/>
      <c r="DA704" s="355"/>
      <c r="DB704" s="355"/>
      <c r="DC704" s="355"/>
      <c r="DD704" s="355"/>
      <c r="DE704" s="355"/>
      <c r="DF704" s="355"/>
      <c r="DG704" s="355"/>
      <c r="DH704" s="355"/>
      <c r="DI704" s="355"/>
      <c r="DJ704" s="355"/>
      <c r="DK704" s="355"/>
      <c r="DL704" s="355"/>
      <c r="DM704" s="355"/>
      <c r="DN704" s="355"/>
      <c r="DO704" s="355"/>
      <c r="DP704" s="10"/>
      <c r="DQ704" s="10"/>
      <c r="DR704" s="356"/>
      <c r="DS704" s="356"/>
      <c r="DT704" s="356"/>
      <c r="DU704" s="356"/>
      <c r="DV704" s="356"/>
      <c r="DW704" s="356"/>
      <c r="DX704" s="356"/>
      <c r="DY704" s="356"/>
      <c r="DZ704" s="356"/>
      <c r="EA704" s="356"/>
      <c r="EB704" s="356"/>
      <c r="EC704" s="356"/>
      <c r="ED704" s="356"/>
      <c r="EE704" s="356"/>
      <c r="EF704" s="356"/>
      <c r="EG704" s="356"/>
      <c r="EH704" s="356"/>
      <c r="EI704" s="356"/>
      <c r="EJ704" s="356"/>
      <c r="EK704" s="356"/>
      <c r="EL704" s="356"/>
      <c r="EM704" s="356"/>
      <c r="EN704" s="356"/>
      <c r="EO704" s="356"/>
    </row>
    <row r="705" spans="20:145" ht="17.25" customHeight="1">
      <c r="T705" s="4"/>
      <c r="U705" s="4"/>
      <c r="V705" s="4"/>
      <c r="W705" s="4"/>
      <c r="X705" s="4"/>
      <c r="BB705" s="5"/>
      <c r="BG705" s="6"/>
      <c r="CM705" s="8"/>
      <c r="CN705" s="8"/>
      <c r="CO705" s="8"/>
      <c r="CP705" s="353"/>
      <c r="CQ705" s="355"/>
      <c r="CR705" s="355"/>
      <c r="CS705" s="355"/>
      <c r="CT705" s="355"/>
      <c r="CU705" s="355"/>
      <c r="CV705" s="355"/>
      <c r="CW705" s="355"/>
      <c r="CX705" s="355"/>
      <c r="CY705" s="355"/>
      <c r="CZ705" s="355"/>
      <c r="DA705" s="355"/>
      <c r="DB705" s="355"/>
      <c r="DC705" s="355"/>
      <c r="DD705" s="355"/>
      <c r="DE705" s="355"/>
      <c r="DF705" s="355"/>
      <c r="DG705" s="355"/>
      <c r="DH705" s="355"/>
      <c r="DI705" s="355"/>
      <c r="DJ705" s="355"/>
      <c r="DK705" s="355"/>
      <c r="DL705" s="355"/>
      <c r="DM705" s="355"/>
      <c r="DN705" s="355"/>
      <c r="DO705" s="355"/>
      <c r="DP705" s="10"/>
      <c r="DQ705" s="10"/>
      <c r="DR705" s="356"/>
      <c r="DS705" s="356"/>
      <c r="DT705" s="356"/>
      <c r="DU705" s="356"/>
      <c r="DV705" s="356"/>
      <c r="DW705" s="356"/>
      <c r="DX705" s="356"/>
      <c r="DY705" s="356"/>
      <c r="DZ705" s="356"/>
      <c r="EA705" s="356"/>
      <c r="EB705" s="356"/>
      <c r="EC705" s="356"/>
      <c r="ED705" s="356"/>
      <c r="EE705" s="356"/>
      <c r="EF705" s="356"/>
      <c r="EG705" s="356"/>
      <c r="EH705" s="356"/>
      <c r="EI705" s="356"/>
      <c r="EJ705" s="356"/>
      <c r="EK705" s="356"/>
      <c r="EL705" s="356"/>
      <c r="EM705" s="356"/>
      <c r="EN705" s="356"/>
      <c r="EO705" s="356"/>
    </row>
    <row r="706" spans="20:145" ht="17.25" customHeight="1">
      <c r="T706" s="4"/>
      <c r="U706" s="4"/>
      <c r="V706" s="4"/>
      <c r="W706" s="4"/>
      <c r="X706" s="4"/>
      <c r="BB706" s="5"/>
      <c r="BG706" s="6"/>
      <c r="CM706" s="8"/>
      <c r="CN706" s="8"/>
      <c r="CO706" s="8"/>
      <c r="CP706" s="353"/>
      <c r="CQ706" s="355"/>
      <c r="CR706" s="355"/>
      <c r="CS706" s="355"/>
      <c r="CT706" s="355"/>
      <c r="CU706" s="355"/>
      <c r="CV706" s="355"/>
      <c r="CW706" s="355"/>
      <c r="CX706" s="355"/>
      <c r="CY706" s="355"/>
      <c r="CZ706" s="355"/>
      <c r="DA706" s="355"/>
      <c r="DB706" s="355"/>
      <c r="DC706" s="355"/>
      <c r="DD706" s="355"/>
      <c r="DE706" s="355"/>
      <c r="DF706" s="355"/>
      <c r="DG706" s="355"/>
      <c r="DH706" s="355"/>
      <c r="DI706" s="355"/>
      <c r="DJ706" s="355"/>
      <c r="DK706" s="355"/>
      <c r="DL706" s="355"/>
      <c r="DM706" s="355"/>
      <c r="DN706" s="355"/>
      <c r="DO706" s="355"/>
      <c r="DP706" s="10"/>
      <c r="DQ706" s="10"/>
      <c r="DR706" s="356"/>
      <c r="DS706" s="356"/>
      <c r="DT706" s="356"/>
      <c r="DU706" s="356"/>
      <c r="DV706" s="356"/>
      <c r="DW706" s="356"/>
      <c r="DX706" s="356"/>
      <c r="DY706" s="356"/>
      <c r="DZ706" s="356"/>
      <c r="EA706" s="356"/>
      <c r="EB706" s="356"/>
      <c r="EC706" s="356"/>
      <c r="ED706" s="356"/>
      <c r="EE706" s="356"/>
      <c r="EF706" s="356"/>
      <c r="EG706" s="356"/>
      <c r="EH706" s="356"/>
      <c r="EI706" s="356"/>
      <c r="EJ706" s="356"/>
      <c r="EK706" s="356"/>
      <c r="EL706" s="356"/>
      <c r="EM706" s="356"/>
      <c r="EN706" s="356"/>
      <c r="EO706" s="356"/>
    </row>
    <row r="707" spans="20:145" ht="17.25" customHeight="1">
      <c r="T707" s="4"/>
      <c r="U707" s="4"/>
      <c r="V707" s="4"/>
      <c r="W707" s="4"/>
      <c r="X707" s="4"/>
      <c r="BB707" s="5"/>
      <c r="BG707" s="6"/>
      <c r="CM707" s="8"/>
      <c r="CN707" s="8"/>
      <c r="CO707" s="8"/>
      <c r="CP707" s="353"/>
      <c r="CQ707" s="355"/>
      <c r="CR707" s="355"/>
      <c r="CS707" s="355"/>
      <c r="CT707" s="355"/>
      <c r="CU707" s="355"/>
      <c r="CV707" s="355"/>
      <c r="CW707" s="355"/>
      <c r="CX707" s="355"/>
      <c r="CY707" s="355"/>
      <c r="CZ707" s="355"/>
      <c r="DA707" s="355"/>
      <c r="DB707" s="355"/>
      <c r="DC707" s="355"/>
      <c r="DD707" s="355"/>
      <c r="DE707" s="355"/>
      <c r="DF707" s="355"/>
      <c r="DG707" s="355"/>
      <c r="DH707" s="355"/>
      <c r="DI707" s="355"/>
      <c r="DJ707" s="355"/>
      <c r="DK707" s="355"/>
      <c r="DL707" s="355"/>
      <c r="DM707" s="355"/>
      <c r="DN707" s="355"/>
      <c r="DO707" s="355"/>
      <c r="DP707" s="10"/>
      <c r="DQ707" s="10"/>
      <c r="DR707" s="356"/>
      <c r="DS707" s="356"/>
      <c r="DT707" s="356"/>
      <c r="DU707" s="356"/>
      <c r="DV707" s="356"/>
      <c r="DW707" s="356"/>
      <c r="DX707" s="356"/>
      <c r="DY707" s="356"/>
      <c r="DZ707" s="356"/>
      <c r="EA707" s="356"/>
      <c r="EB707" s="356"/>
      <c r="EC707" s="356"/>
      <c r="ED707" s="356"/>
      <c r="EE707" s="356"/>
      <c r="EF707" s="356"/>
      <c r="EG707" s="356"/>
      <c r="EH707" s="356"/>
      <c r="EI707" s="356"/>
      <c r="EJ707" s="356"/>
      <c r="EK707" s="356"/>
      <c r="EL707" s="356"/>
      <c r="EM707" s="356"/>
      <c r="EN707" s="356"/>
      <c r="EO707" s="356"/>
    </row>
    <row r="708" spans="20:145" ht="17.25" customHeight="1">
      <c r="T708" s="4"/>
      <c r="U708" s="4"/>
      <c r="V708" s="4"/>
      <c r="W708" s="4"/>
      <c r="X708" s="4"/>
      <c r="BB708" s="5"/>
      <c r="BG708" s="6"/>
      <c r="CM708" s="8"/>
      <c r="CN708" s="8"/>
      <c r="CO708" s="8"/>
      <c r="CP708" s="353"/>
      <c r="CQ708" s="355"/>
      <c r="CR708" s="355"/>
      <c r="CS708" s="355"/>
      <c r="CT708" s="355"/>
      <c r="CU708" s="355"/>
      <c r="CV708" s="355"/>
      <c r="CW708" s="355"/>
      <c r="CX708" s="355"/>
      <c r="CY708" s="355"/>
      <c r="CZ708" s="355"/>
      <c r="DA708" s="355"/>
      <c r="DB708" s="355"/>
      <c r="DC708" s="355"/>
      <c r="DD708" s="355"/>
      <c r="DE708" s="355"/>
      <c r="DF708" s="355"/>
      <c r="DG708" s="355"/>
      <c r="DH708" s="355"/>
      <c r="DI708" s="355"/>
      <c r="DJ708" s="355"/>
      <c r="DK708" s="355"/>
      <c r="DL708" s="355"/>
      <c r="DM708" s="355"/>
      <c r="DN708" s="355"/>
      <c r="DO708" s="355"/>
      <c r="DP708" s="10"/>
      <c r="DQ708" s="10"/>
      <c r="DR708" s="356"/>
      <c r="DS708" s="356"/>
      <c r="DT708" s="356"/>
      <c r="DU708" s="356"/>
      <c r="DV708" s="356"/>
      <c r="DW708" s="356"/>
      <c r="DX708" s="356"/>
      <c r="DY708" s="356"/>
      <c r="DZ708" s="356"/>
      <c r="EA708" s="356"/>
      <c r="EB708" s="356"/>
      <c r="EC708" s="356"/>
      <c r="ED708" s="356"/>
      <c r="EE708" s="356"/>
      <c r="EF708" s="356"/>
      <c r="EG708" s="356"/>
      <c r="EH708" s="356"/>
      <c r="EI708" s="356"/>
      <c r="EJ708" s="356"/>
      <c r="EK708" s="356"/>
      <c r="EL708" s="356"/>
      <c r="EM708" s="356"/>
      <c r="EN708" s="356"/>
      <c r="EO708" s="356"/>
    </row>
    <row r="709" spans="20:145" ht="17.25" customHeight="1">
      <c r="T709" s="4"/>
      <c r="U709" s="4"/>
      <c r="V709" s="4"/>
      <c r="W709" s="4"/>
      <c r="X709" s="4"/>
      <c r="BB709" s="5"/>
      <c r="BG709" s="6"/>
      <c r="CM709" s="8"/>
      <c r="CN709" s="8"/>
      <c r="CO709" s="8"/>
      <c r="CP709" s="353"/>
      <c r="CQ709" s="355"/>
      <c r="CR709" s="355"/>
      <c r="CS709" s="355"/>
      <c r="CT709" s="355"/>
      <c r="CU709" s="355"/>
      <c r="CV709" s="355"/>
      <c r="CW709" s="355"/>
      <c r="CX709" s="355"/>
      <c r="CY709" s="355"/>
      <c r="CZ709" s="355"/>
      <c r="DA709" s="355"/>
      <c r="DB709" s="355"/>
      <c r="DC709" s="355"/>
      <c r="DD709" s="355"/>
      <c r="DE709" s="355"/>
      <c r="DF709" s="355"/>
      <c r="DG709" s="355"/>
      <c r="DH709" s="355"/>
      <c r="DI709" s="355"/>
      <c r="DJ709" s="355"/>
      <c r="DK709" s="355"/>
      <c r="DL709" s="355"/>
      <c r="DM709" s="355"/>
      <c r="DN709" s="355"/>
      <c r="DO709" s="355"/>
      <c r="DP709" s="10"/>
      <c r="DQ709" s="10"/>
      <c r="DR709" s="356"/>
      <c r="DS709" s="356"/>
      <c r="DT709" s="356"/>
      <c r="DU709" s="356"/>
      <c r="DV709" s="356"/>
      <c r="DW709" s="356"/>
      <c r="DX709" s="356"/>
      <c r="DY709" s="356"/>
      <c r="DZ709" s="356"/>
      <c r="EA709" s="356"/>
      <c r="EB709" s="356"/>
      <c r="EC709" s="356"/>
      <c r="ED709" s="356"/>
      <c r="EE709" s="356"/>
      <c r="EF709" s="356"/>
      <c r="EG709" s="356"/>
      <c r="EH709" s="356"/>
      <c r="EI709" s="356"/>
      <c r="EJ709" s="356"/>
      <c r="EK709" s="356"/>
      <c r="EL709" s="356"/>
      <c r="EM709" s="356"/>
      <c r="EN709" s="356"/>
      <c r="EO709" s="356"/>
    </row>
    <row r="710" spans="20:145" ht="17.25" customHeight="1">
      <c r="T710" s="4"/>
      <c r="U710" s="4"/>
      <c r="V710" s="4"/>
      <c r="W710" s="4"/>
      <c r="X710" s="4"/>
      <c r="BB710" s="5"/>
      <c r="BG710" s="6"/>
      <c r="CM710" s="8"/>
      <c r="CN710" s="8"/>
      <c r="CO710" s="8"/>
      <c r="CP710" s="353"/>
      <c r="CQ710" s="355"/>
      <c r="CR710" s="355"/>
      <c r="CS710" s="355"/>
      <c r="CT710" s="355"/>
      <c r="CU710" s="355"/>
      <c r="CV710" s="355"/>
      <c r="CW710" s="355"/>
      <c r="CX710" s="355"/>
      <c r="CY710" s="355"/>
      <c r="CZ710" s="355"/>
      <c r="DA710" s="355"/>
      <c r="DB710" s="355"/>
      <c r="DC710" s="355"/>
      <c r="DD710" s="355"/>
      <c r="DE710" s="355"/>
      <c r="DF710" s="355"/>
      <c r="DG710" s="355"/>
      <c r="DH710" s="355"/>
      <c r="DI710" s="355"/>
      <c r="DJ710" s="355"/>
      <c r="DK710" s="355"/>
      <c r="DL710" s="355"/>
      <c r="DM710" s="355"/>
      <c r="DN710" s="355"/>
      <c r="DO710" s="355"/>
      <c r="DP710" s="10"/>
      <c r="DQ710" s="10"/>
      <c r="DR710" s="356"/>
      <c r="DS710" s="356"/>
      <c r="DT710" s="356"/>
      <c r="DU710" s="356"/>
      <c r="DV710" s="356"/>
      <c r="DW710" s="356"/>
      <c r="DX710" s="356"/>
      <c r="DY710" s="356"/>
      <c r="DZ710" s="356"/>
      <c r="EA710" s="356"/>
      <c r="EB710" s="356"/>
      <c r="EC710" s="356"/>
      <c r="ED710" s="356"/>
      <c r="EE710" s="356"/>
      <c r="EF710" s="356"/>
      <c r="EG710" s="356"/>
      <c r="EH710" s="356"/>
      <c r="EI710" s="356"/>
      <c r="EJ710" s="356"/>
      <c r="EK710" s="356"/>
      <c r="EL710" s="356"/>
      <c r="EM710" s="356"/>
      <c r="EN710" s="356"/>
      <c r="EO710" s="356"/>
    </row>
    <row r="711" spans="20:145" ht="17.25" customHeight="1">
      <c r="T711" s="4"/>
      <c r="U711" s="4"/>
      <c r="V711" s="4"/>
      <c r="W711" s="4"/>
      <c r="X711" s="4"/>
      <c r="BB711" s="5"/>
      <c r="BG711" s="6"/>
      <c r="CM711" s="8"/>
      <c r="CN711" s="8"/>
      <c r="CO711" s="8"/>
      <c r="CP711" s="353"/>
      <c r="CQ711" s="355"/>
      <c r="CR711" s="355"/>
      <c r="CS711" s="355"/>
      <c r="CT711" s="355"/>
      <c r="CU711" s="355"/>
      <c r="CV711" s="355"/>
      <c r="CW711" s="355"/>
      <c r="CX711" s="355"/>
      <c r="CY711" s="355"/>
      <c r="CZ711" s="355"/>
      <c r="DA711" s="355"/>
      <c r="DB711" s="355"/>
      <c r="DC711" s="355"/>
      <c r="DD711" s="355"/>
      <c r="DE711" s="355"/>
      <c r="DF711" s="355"/>
      <c r="DG711" s="355"/>
      <c r="DH711" s="355"/>
      <c r="DI711" s="355"/>
      <c r="DJ711" s="355"/>
      <c r="DK711" s="355"/>
      <c r="DL711" s="355"/>
      <c r="DM711" s="355"/>
      <c r="DN711" s="355"/>
      <c r="DO711" s="355"/>
      <c r="DP711" s="10"/>
      <c r="DQ711" s="10"/>
      <c r="DR711" s="356"/>
      <c r="DS711" s="356"/>
      <c r="DT711" s="356"/>
      <c r="DU711" s="356"/>
      <c r="DV711" s="356"/>
      <c r="DW711" s="356"/>
      <c r="DX711" s="356"/>
      <c r="DY711" s="356"/>
      <c r="DZ711" s="356"/>
      <c r="EA711" s="356"/>
      <c r="EB711" s="356"/>
      <c r="EC711" s="356"/>
      <c r="ED711" s="356"/>
      <c r="EE711" s="356"/>
      <c r="EF711" s="356"/>
      <c r="EG711" s="356"/>
      <c r="EH711" s="356"/>
      <c r="EI711" s="356"/>
      <c r="EJ711" s="356"/>
      <c r="EK711" s="356"/>
      <c r="EL711" s="356"/>
      <c r="EM711" s="356"/>
      <c r="EN711" s="356"/>
      <c r="EO711" s="356"/>
    </row>
    <row r="712" spans="20:145" ht="17.25" customHeight="1">
      <c r="T712" s="4"/>
      <c r="U712" s="4"/>
      <c r="V712" s="4"/>
      <c r="W712" s="4"/>
      <c r="X712" s="4"/>
      <c r="BB712" s="5"/>
      <c r="BG712" s="6"/>
      <c r="CM712" s="8"/>
      <c r="CN712" s="8"/>
      <c r="CO712" s="8"/>
      <c r="CP712" s="353"/>
      <c r="CQ712" s="355"/>
      <c r="CR712" s="355"/>
      <c r="CS712" s="355"/>
      <c r="CT712" s="355"/>
      <c r="CU712" s="355"/>
      <c r="CV712" s="355"/>
      <c r="CW712" s="355"/>
      <c r="CX712" s="355"/>
      <c r="CY712" s="355"/>
      <c r="CZ712" s="355"/>
      <c r="DA712" s="355"/>
      <c r="DB712" s="355"/>
      <c r="DC712" s="355"/>
      <c r="DD712" s="355"/>
      <c r="DE712" s="355"/>
      <c r="DF712" s="355"/>
      <c r="DG712" s="355"/>
      <c r="DH712" s="355"/>
      <c r="DI712" s="355"/>
      <c r="DJ712" s="355"/>
      <c r="DK712" s="355"/>
      <c r="DL712" s="355"/>
      <c r="DM712" s="355"/>
      <c r="DN712" s="355"/>
      <c r="DO712" s="355"/>
      <c r="DP712" s="10"/>
      <c r="DQ712" s="10"/>
      <c r="DR712" s="356"/>
      <c r="DS712" s="356"/>
      <c r="DT712" s="356"/>
      <c r="DU712" s="356"/>
      <c r="DV712" s="356"/>
      <c r="DW712" s="356"/>
      <c r="DX712" s="356"/>
      <c r="DY712" s="356"/>
      <c r="DZ712" s="356"/>
      <c r="EA712" s="356"/>
      <c r="EB712" s="356"/>
      <c r="EC712" s="356"/>
      <c r="ED712" s="356"/>
      <c r="EE712" s="356"/>
      <c r="EF712" s="356"/>
      <c r="EG712" s="356"/>
      <c r="EH712" s="356"/>
      <c r="EI712" s="356"/>
      <c r="EJ712" s="356"/>
      <c r="EK712" s="356"/>
      <c r="EL712" s="356"/>
      <c r="EM712" s="356"/>
      <c r="EN712" s="356"/>
      <c r="EO712" s="356"/>
    </row>
    <row r="713" spans="20:145" ht="17.25" customHeight="1">
      <c r="T713" s="4"/>
      <c r="U713" s="4"/>
      <c r="V713" s="4"/>
      <c r="W713" s="4"/>
      <c r="X713" s="4"/>
      <c r="BB713" s="5"/>
      <c r="BG713" s="6"/>
      <c r="CM713" s="8"/>
      <c r="CN713" s="8"/>
      <c r="CO713" s="8"/>
      <c r="CP713" s="353"/>
      <c r="CQ713" s="355"/>
      <c r="CR713" s="355"/>
      <c r="CS713" s="355"/>
      <c r="CT713" s="355"/>
      <c r="CU713" s="355"/>
      <c r="CV713" s="355"/>
      <c r="CW713" s="355"/>
      <c r="CX713" s="355"/>
      <c r="CY713" s="355"/>
      <c r="CZ713" s="355"/>
      <c r="DA713" s="355"/>
      <c r="DB713" s="355"/>
      <c r="DC713" s="355"/>
      <c r="DD713" s="355"/>
      <c r="DE713" s="355"/>
      <c r="DF713" s="355"/>
      <c r="DG713" s="355"/>
      <c r="DH713" s="355"/>
      <c r="DI713" s="355"/>
      <c r="DJ713" s="355"/>
      <c r="DK713" s="355"/>
      <c r="DL713" s="355"/>
      <c r="DM713" s="355"/>
      <c r="DN713" s="355"/>
      <c r="DO713" s="355"/>
      <c r="DP713" s="10"/>
      <c r="DQ713" s="10"/>
      <c r="DR713" s="356"/>
      <c r="DS713" s="356"/>
      <c r="DT713" s="356"/>
      <c r="DU713" s="356"/>
      <c r="DV713" s="356"/>
      <c r="DW713" s="356"/>
      <c r="DX713" s="356"/>
      <c r="DY713" s="356"/>
      <c r="DZ713" s="356"/>
      <c r="EA713" s="356"/>
      <c r="EB713" s="356"/>
      <c r="EC713" s="356"/>
      <c r="ED713" s="356"/>
      <c r="EE713" s="356"/>
      <c r="EF713" s="356"/>
      <c r="EG713" s="356"/>
      <c r="EH713" s="356"/>
      <c r="EI713" s="356"/>
      <c r="EJ713" s="356"/>
      <c r="EK713" s="356"/>
      <c r="EL713" s="356"/>
      <c r="EM713" s="356"/>
      <c r="EN713" s="356"/>
      <c r="EO713" s="356"/>
    </row>
    <row r="714" spans="20:145" ht="17.25" customHeight="1">
      <c r="T714" s="4"/>
      <c r="U714" s="4"/>
      <c r="V714" s="4"/>
      <c r="W714" s="4"/>
      <c r="X714" s="4"/>
      <c r="BB714" s="5"/>
      <c r="BG714" s="6"/>
      <c r="CM714" s="8"/>
      <c r="CN714" s="8"/>
      <c r="CO714" s="8"/>
      <c r="CP714" s="353"/>
      <c r="CQ714" s="355"/>
      <c r="CR714" s="355"/>
      <c r="CS714" s="355"/>
      <c r="CT714" s="355"/>
      <c r="CU714" s="355"/>
      <c r="CV714" s="355"/>
      <c r="CW714" s="355"/>
      <c r="CX714" s="355"/>
      <c r="CY714" s="355"/>
      <c r="CZ714" s="355"/>
      <c r="DA714" s="355"/>
      <c r="DB714" s="355"/>
      <c r="DC714" s="355"/>
      <c r="DD714" s="355"/>
      <c r="DE714" s="355"/>
      <c r="DF714" s="355"/>
      <c r="DG714" s="355"/>
      <c r="DH714" s="355"/>
      <c r="DI714" s="355"/>
      <c r="DJ714" s="355"/>
      <c r="DK714" s="355"/>
      <c r="DL714" s="355"/>
      <c r="DM714" s="355"/>
      <c r="DN714" s="355"/>
      <c r="DO714" s="355"/>
      <c r="DP714" s="10"/>
      <c r="DQ714" s="10"/>
      <c r="DR714" s="356"/>
      <c r="DS714" s="356"/>
      <c r="DT714" s="356"/>
      <c r="DU714" s="356"/>
      <c r="DV714" s="356"/>
      <c r="DW714" s="356"/>
      <c r="DX714" s="356"/>
      <c r="DY714" s="356"/>
      <c r="DZ714" s="356"/>
      <c r="EA714" s="356"/>
      <c r="EB714" s="356"/>
      <c r="EC714" s="356"/>
      <c r="ED714" s="356"/>
      <c r="EE714" s="356"/>
      <c r="EF714" s="356"/>
      <c r="EG714" s="356"/>
      <c r="EH714" s="356"/>
      <c r="EI714" s="356"/>
      <c r="EJ714" s="356"/>
      <c r="EK714" s="356"/>
      <c r="EL714" s="356"/>
      <c r="EM714" s="356"/>
      <c r="EN714" s="356"/>
      <c r="EO714" s="356"/>
    </row>
    <row r="715" spans="20:145" ht="17.25" customHeight="1">
      <c r="T715" s="4"/>
      <c r="U715" s="4"/>
      <c r="V715" s="4"/>
      <c r="W715" s="4"/>
      <c r="X715" s="4"/>
      <c r="BB715" s="5"/>
      <c r="BG715" s="6"/>
      <c r="CM715" s="8"/>
      <c r="CN715" s="8"/>
      <c r="CO715" s="8"/>
      <c r="CP715" s="353"/>
      <c r="CQ715" s="355"/>
      <c r="CR715" s="355"/>
      <c r="CS715" s="355"/>
      <c r="CT715" s="355"/>
      <c r="CU715" s="355"/>
      <c r="CV715" s="355"/>
      <c r="CW715" s="355"/>
      <c r="CX715" s="355"/>
      <c r="CY715" s="355"/>
      <c r="CZ715" s="355"/>
      <c r="DA715" s="355"/>
      <c r="DB715" s="355"/>
      <c r="DC715" s="355"/>
      <c r="DD715" s="355"/>
      <c r="DE715" s="355"/>
      <c r="DF715" s="355"/>
      <c r="DG715" s="355"/>
      <c r="DH715" s="355"/>
      <c r="DI715" s="355"/>
      <c r="DJ715" s="355"/>
      <c r="DK715" s="355"/>
      <c r="DL715" s="355"/>
      <c r="DM715" s="355"/>
      <c r="DN715" s="355"/>
      <c r="DO715" s="355"/>
      <c r="DP715" s="10"/>
      <c r="DQ715" s="10"/>
      <c r="DR715" s="356"/>
      <c r="DS715" s="356"/>
      <c r="DT715" s="356"/>
      <c r="DU715" s="356"/>
      <c r="DV715" s="356"/>
      <c r="DW715" s="356"/>
      <c r="DX715" s="356"/>
      <c r="DY715" s="356"/>
      <c r="DZ715" s="356"/>
      <c r="EA715" s="356"/>
      <c r="EB715" s="356"/>
      <c r="EC715" s="356"/>
      <c r="ED715" s="356"/>
      <c r="EE715" s="356"/>
      <c r="EF715" s="356"/>
      <c r="EG715" s="356"/>
      <c r="EH715" s="356"/>
      <c r="EI715" s="356"/>
      <c r="EJ715" s="356"/>
      <c r="EK715" s="356"/>
      <c r="EL715" s="356"/>
      <c r="EM715" s="356"/>
      <c r="EN715" s="356"/>
      <c r="EO715" s="356"/>
    </row>
    <row r="716" spans="20:145" ht="17.25" customHeight="1">
      <c r="T716" s="4"/>
      <c r="U716" s="4"/>
      <c r="V716" s="4"/>
      <c r="W716" s="4"/>
      <c r="X716" s="4"/>
      <c r="BB716" s="5"/>
      <c r="BG716" s="6"/>
      <c r="CM716" s="8"/>
      <c r="CN716" s="8"/>
      <c r="CO716" s="8"/>
      <c r="CP716" s="353"/>
      <c r="CQ716" s="355"/>
      <c r="CR716" s="355"/>
      <c r="CS716" s="355"/>
      <c r="CT716" s="355"/>
      <c r="CU716" s="355"/>
      <c r="CV716" s="355"/>
      <c r="CW716" s="355"/>
      <c r="CX716" s="355"/>
      <c r="CY716" s="355"/>
      <c r="CZ716" s="355"/>
      <c r="DA716" s="355"/>
      <c r="DB716" s="355"/>
      <c r="DC716" s="355"/>
      <c r="DD716" s="355"/>
      <c r="DE716" s="355"/>
      <c r="DF716" s="355"/>
      <c r="DG716" s="355"/>
      <c r="DH716" s="355"/>
      <c r="DI716" s="355"/>
      <c r="DJ716" s="355"/>
      <c r="DK716" s="355"/>
      <c r="DL716" s="355"/>
      <c r="DM716" s="355"/>
      <c r="DN716" s="355"/>
      <c r="DO716" s="355"/>
      <c r="DP716" s="10"/>
      <c r="DQ716" s="10"/>
      <c r="DR716" s="356"/>
      <c r="DS716" s="356"/>
      <c r="DT716" s="356"/>
      <c r="DU716" s="356"/>
      <c r="DV716" s="356"/>
      <c r="DW716" s="356"/>
      <c r="DX716" s="356"/>
      <c r="DY716" s="356"/>
      <c r="DZ716" s="356"/>
      <c r="EA716" s="356"/>
      <c r="EB716" s="356"/>
      <c r="EC716" s="356"/>
      <c r="ED716" s="356"/>
      <c r="EE716" s="356"/>
      <c r="EF716" s="356"/>
      <c r="EG716" s="356"/>
      <c r="EH716" s="356"/>
      <c r="EI716" s="356"/>
      <c r="EJ716" s="356"/>
      <c r="EK716" s="356"/>
      <c r="EL716" s="356"/>
      <c r="EM716" s="356"/>
      <c r="EN716" s="356"/>
      <c r="EO716" s="356"/>
    </row>
    <row r="717" spans="20:145" ht="17.25" customHeight="1">
      <c r="T717" s="4"/>
      <c r="U717" s="4"/>
      <c r="V717" s="4"/>
      <c r="W717" s="4"/>
      <c r="X717" s="4"/>
      <c r="BB717" s="5"/>
      <c r="BG717" s="6"/>
      <c r="CM717" s="8"/>
      <c r="CN717" s="8"/>
      <c r="CO717" s="8"/>
      <c r="CP717" s="353"/>
      <c r="CQ717" s="355"/>
      <c r="CR717" s="355"/>
      <c r="CS717" s="355"/>
      <c r="CT717" s="355"/>
      <c r="CU717" s="355"/>
      <c r="CV717" s="355"/>
      <c r="CW717" s="355"/>
      <c r="CX717" s="355"/>
      <c r="CY717" s="355"/>
      <c r="CZ717" s="355"/>
      <c r="DA717" s="355"/>
      <c r="DB717" s="355"/>
      <c r="DC717" s="355"/>
      <c r="DD717" s="355"/>
      <c r="DE717" s="355"/>
      <c r="DF717" s="355"/>
      <c r="DG717" s="355"/>
      <c r="DH717" s="355"/>
      <c r="DI717" s="355"/>
      <c r="DJ717" s="355"/>
      <c r="DK717" s="355"/>
      <c r="DL717" s="355"/>
      <c r="DM717" s="355"/>
      <c r="DN717" s="355"/>
      <c r="DO717" s="355"/>
      <c r="DP717" s="10"/>
      <c r="DQ717" s="10"/>
      <c r="DR717" s="356"/>
      <c r="DS717" s="356"/>
      <c r="DT717" s="356"/>
      <c r="DU717" s="356"/>
      <c r="DV717" s="356"/>
      <c r="DW717" s="356"/>
      <c r="DX717" s="356"/>
      <c r="DY717" s="356"/>
      <c r="DZ717" s="356"/>
      <c r="EA717" s="356"/>
      <c r="EB717" s="356"/>
      <c r="EC717" s="356"/>
      <c r="ED717" s="356"/>
      <c r="EE717" s="356"/>
      <c r="EF717" s="356"/>
      <c r="EG717" s="356"/>
      <c r="EH717" s="356"/>
      <c r="EI717" s="356"/>
      <c r="EJ717" s="356"/>
      <c r="EK717" s="356"/>
      <c r="EL717" s="356"/>
      <c r="EM717" s="356"/>
      <c r="EN717" s="356"/>
      <c r="EO717" s="356"/>
    </row>
    <row r="718" spans="20:145" ht="17.25" customHeight="1">
      <c r="T718" s="4"/>
      <c r="U718" s="4"/>
      <c r="V718" s="4"/>
      <c r="W718" s="4"/>
      <c r="X718" s="4"/>
      <c r="BB718" s="5"/>
      <c r="BG718" s="6"/>
      <c r="CM718" s="8"/>
      <c r="CN718" s="8"/>
      <c r="CO718" s="8"/>
      <c r="CP718" s="353"/>
      <c r="CQ718" s="355"/>
      <c r="CR718" s="355"/>
      <c r="CS718" s="355"/>
      <c r="CT718" s="355"/>
      <c r="CU718" s="355"/>
      <c r="CV718" s="355"/>
      <c r="CW718" s="355"/>
      <c r="CX718" s="355"/>
      <c r="CY718" s="355"/>
      <c r="CZ718" s="355"/>
      <c r="DA718" s="355"/>
      <c r="DB718" s="355"/>
      <c r="DC718" s="355"/>
      <c r="DD718" s="355"/>
      <c r="DE718" s="355"/>
      <c r="DF718" s="355"/>
      <c r="DG718" s="355"/>
      <c r="DH718" s="355"/>
      <c r="DI718" s="355"/>
      <c r="DJ718" s="355"/>
      <c r="DK718" s="355"/>
      <c r="DL718" s="355"/>
      <c r="DM718" s="355"/>
      <c r="DN718" s="355"/>
      <c r="DO718" s="355"/>
      <c r="DP718" s="10"/>
      <c r="DQ718" s="10"/>
      <c r="DR718" s="356"/>
      <c r="DS718" s="356"/>
      <c r="DT718" s="356"/>
      <c r="DU718" s="356"/>
      <c r="DV718" s="356"/>
      <c r="DW718" s="356"/>
      <c r="DX718" s="356"/>
      <c r="DY718" s="356"/>
      <c r="DZ718" s="356"/>
      <c r="EA718" s="356"/>
      <c r="EB718" s="356"/>
      <c r="EC718" s="356"/>
      <c r="ED718" s="356"/>
      <c r="EE718" s="356"/>
      <c r="EF718" s="356"/>
      <c r="EG718" s="356"/>
      <c r="EH718" s="356"/>
      <c r="EI718" s="356"/>
      <c r="EJ718" s="356"/>
      <c r="EK718" s="356"/>
      <c r="EL718" s="356"/>
      <c r="EM718" s="356"/>
      <c r="EN718" s="356"/>
      <c r="EO718" s="356"/>
    </row>
    <row r="719" spans="20:145" ht="17.25" customHeight="1">
      <c r="T719" s="4"/>
      <c r="U719" s="4"/>
      <c r="V719" s="4"/>
      <c r="W719" s="4"/>
      <c r="X719" s="4"/>
      <c r="BB719" s="5"/>
      <c r="BG719" s="6"/>
      <c r="CM719" s="8"/>
      <c r="CN719" s="8"/>
      <c r="CO719" s="8"/>
      <c r="CP719" s="353"/>
      <c r="CQ719" s="355"/>
      <c r="CR719" s="355"/>
      <c r="CS719" s="355"/>
      <c r="CT719" s="355"/>
      <c r="CU719" s="355"/>
      <c r="CV719" s="355"/>
      <c r="CW719" s="355"/>
      <c r="CX719" s="355"/>
      <c r="CY719" s="355"/>
      <c r="CZ719" s="355"/>
      <c r="DA719" s="355"/>
      <c r="DB719" s="355"/>
      <c r="DC719" s="355"/>
      <c r="DD719" s="355"/>
      <c r="DE719" s="355"/>
      <c r="DF719" s="355"/>
      <c r="DG719" s="355"/>
      <c r="DH719" s="355"/>
      <c r="DI719" s="355"/>
      <c r="DJ719" s="355"/>
      <c r="DK719" s="355"/>
      <c r="DL719" s="355"/>
      <c r="DM719" s="355"/>
      <c r="DN719" s="355"/>
      <c r="DO719" s="355"/>
      <c r="DP719" s="10"/>
      <c r="DQ719" s="10"/>
      <c r="DR719" s="356"/>
      <c r="DS719" s="356"/>
      <c r="DT719" s="356"/>
      <c r="DU719" s="356"/>
      <c r="DV719" s="356"/>
      <c r="DW719" s="356"/>
      <c r="DX719" s="356"/>
      <c r="DY719" s="356"/>
      <c r="DZ719" s="356"/>
      <c r="EA719" s="356"/>
      <c r="EB719" s="356"/>
      <c r="EC719" s="356"/>
      <c r="ED719" s="356"/>
      <c r="EE719" s="356"/>
      <c r="EF719" s="356"/>
      <c r="EG719" s="356"/>
      <c r="EH719" s="356"/>
      <c r="EI719" s="356"/>
      <c r="EJ719" s="356"/>
      <c r="EK719" s="356"/>
      <c r="EL719" s="356"/>
      <c r="EM719" s="356"/>
      <c r="EN719" s="356"/>
      <c r="EO719" s="356"/>
    </row>
    <row r="720" spans="20:145" ht="17.25" customHeight="1">
      <c r="T720" s="4"/>
      <c r="U720" s="4"/>
      <c r="V720" s="4"/>
      <c r="W720" s="4"/>
      <c r="X720" s="4"/>
      <c r="BB720" s="5"/>
      <c r="BG720" s="6"/>
      <c r="CM720" s="8"/>
      <c r="CN720" s="8"/>
      <c r="CO720" s="8"/>
      <c r="CP720" s="353"/>
      <c r="CQ720" s="355"/>
      <c r="CR720" s="355"/>
      <c r="CS720" s="355"/>
      <c r="CT720" s="355"/>
      <c r="CU720" s="355"/>
      <c r="CV720" s="355"/>
      <c r="CW720" s="355"/>
      <c r="CX720" s="355"/>
      <c r="CY720" s="355"/>
      <c r="CZ720" s="355"/>
      <c r="DA720" s="355"/>
      <c r="DB720" s="355"/>
      <c r="DC720" s="355"/>
      <c r="DD720" s="355"/>
      <c r="DE720" s="355"/>
      <c r="DF720" s="355"/>
      <c r="DG720" s="355"/>
      <c r="DH720" s="355"/>
      <c r="DI720" s="355"/>
      <c r="DJ720" s="355"/>
      <c r="DK720" s="355"/>
      <c r="DL720" s="355"/>
      <c r="DM720" s="355"/>
      <c r="DN720" s="355"/>
      <c r="DO720" s="355"/>
      <c r="DP720" s="10"/>
      <c r="DQ720" s="10"/>
      <c r="DR720" s="356"/>
      <c r="DS720" s="356"/>
      <c r="DT720" s="356"/>
      <c r="DU720" s="356"/>
      <c r="DV720" s="356"/>
      <c r="DW720" s="356"/>
      <c r="DX720" s="356"/>
      <c r="DY720" s="356"/>
      <c r="DZ720" s="356"/>
      <c r="EA720" s="356"/>
      <c r="EB720" s="356"/>
      <c r="EC720" s="356"/>
      <c r="ED720" s="356"/>
      <c r="EE720" s="356"/>
      <c r="EF720" s="356"/>
      <c r="EG720" s="356"/>
      <c r="EH720" s="356"/>
      <c r="EI720" s="356"/>
      <c r="EJ720" s="356"/>
      <c r="EK720" s="356"/>
      <c r="EL720" s="356"/>
      <c r="EM720" s="356"/>
      <c r="EN720" s="356"/>
      <c r="EO720" s="356"/>
    </row>
    <row r="721" spans="20:145" ht="17.25" customHeight="1">
      <c r="T721" s="4"/>
      <c r="U721" s="4"/>
      <c r="V721" s="4"/>
      <c r="W721" s="4"/>
      <c r="X721" s="4"/>
      <c r="BB721" s="5"/>
      <c r="BG721" s="6"/>
      <c r="CM721" s="8"/>
      <c r="CN721" s="8"/>
      <c r="CO721" s="8"/>
      <c r="CP721" s="353"/>
      <c r="CQ721" s="355"/>
      <c r="CR721" s="355"/>
      <c r="CS721" s="355"/>
      <c r="CT721" s="355"/>
      <c r="CU721" s="355"/>
      <c r="CV721" s="355"/>
      <c r="CW721" s="355"/>
      <c r="CX721" s="355"/>
      <c r="CY721" s="355"/>
      <c r="CZ721" s="355"/>
      <c r="DA721" s="355"/>
      <c r="DB721" s="355"/>
      <c r="DC721" s="355"/>
      <c r="DD721" s="355"/>
      <c r="DE721" s="355"/>
      <c r="DF721" s="355"/>
      <c r="DG721" s="355"/>
      <c r="DH721" s="355"/>
      <c r="DI721" s="355"/>
      <c r="DJ721" s="355"/>
      <c r="DK721" s="355"/>
      <c r="DL721" s="355"/>
      <c r="DM721" s="355"/>
      <c r="DN721" s="355"/>
      <c r="DO721" s="355"/>
      <c r="DP721" s="10"/>
      <c r="DQ721" s="10"/>
      <c r="DR721" s="356"/>
      <c r="DS721" s="356"/>
      <c r="DT721" s="356"/>
      <c r="DU721" s="356"/>
      <c r="DV721" s="356"/>
      <c r="DW721" s="356"/>
      <c r="DX721" s="356"/>
      <c r="DY721" s="356"/>
      <c r="DZ721" s="356"/>
      <c r="EA721" s="356"/>
      <c r="EB721" s="356"/>
      <c r="EC721" s="356"/>
      <c r="ED721" s="356"/>
      <c r="EE721" s="356"/>
      <c r="EF721" s="356"/>
      <c r="EG721" s="356"/>
      <c r="EH721" s="356"/>
      <c r="EI721" s="356"/>
      <c r="EJ721" s="356"/>
      <c r="EK721" s="356"/>
      <c r="EL721" s="356"/>
      <c r="EM721" s="356"/>
      <c r="EN721" s="356"/>
      <c r="EO721" s="356"/>
    </row>
    <row r="722" spans="20:145" ht="17.25" customHeight="1">
      <c r="T722" s="4"/>
      <c r="U722" s="4"/>
      <c r="V722" s="4"/>
      <c r="W722" s="4"/>
      <c r="X722" s="4"/>
      <c r="BB722" s="5"/>
      <c r="BG722" s="6"/>
      <c r="CM722" s="8"/>
      <c r="CN722" s="8"/>
      <c r="CO722" s="8"/>
      <c r="CP722" s="353"/>
      <c r="CQ722" s="355"/>
      <c r="CR722" s="355"/>
      <c r="CS722" s="355"/>
      <c r="CT722" s="355"/>
      <c r="CU722" s="355"/>
      <c r="CV722" s="355"/>
      <c r="CW722" s="355"/>
      <c r="CX722" s="355"/>
      <c r="CY722" s="355"/>
      <c r="CZ722" s="355"/>
      <c r="DA722" s="355"/>
      <c r="DB722" s="355"/>
      <c r="DC722" s="355"/>
      <c r="DD722" s="355"/>
      <c r="DE722" s="355"/>
      <c r="DF722" s="355"/>
      <c r="DG722" s="355"/>
      <c r="DH722" s="355"/>
      <c r="DI722" s="355"/>
      <c r="DJ722" s="355"/>
      <c r="DK722" s="355"/>
      <c r="DL722" s="355"/>
      <c r="DM722" s="355"/>
      <c r="DN722" s="355"/>
      <c r="DO722" s="355"/>
      <c r="DP722" s="10"/>
      <c r="DQ722" s="10"/>
      <c r="DR722" s="356"/>
      <c r="DS722" s="356"/>
      <c r="DT722" s="356"/>
      <c r="DU722" s="356"/>
      <c r="DV722" s="356"/>
      <c r="DW722" s="356"/>
      <c r="DX722" s="356"/>
      <c r="DY722" s="356"/>
      <c r="DZ722" s="356"/>
      <c r="EA722" s="356"/>
      <c r="EB722" s="356"/>
      <c r="EC722" s="356"/>
      <c r="ED722" s="356"/>
      <c r="EE722" s="356"/>
      <c r="EF722" s="356"/>
      <c r="EG722" s="356"/>
      <c r="EH722" s="356"/>
      <c r="EI722" s="356"/>
      <c r="EJ722" s="356"/>
      <c r="EK722" s="356"/>
      <c r="EL722" s="356"/>
      <c r="EM722" s="356"/>
      <c r="EN722" s="356"/>
      <c r="EO722" s="356"/>
    </row>
    <row r="723" spans="20:145" ht="17.25" customHeight="1">
      <c r="T723" s="4"/>
      <c r="U723" s="4"/>
      <c r="V723" s="4"/>
      <c r="W723" s="4"/>
      <c r="X723" s="4"/>
      <c r="BB723" s="5"/>
      <c r="BG723" s="6"/>
      <c r="CM723" s="8"/>
      <c r="CN723" s="8"/>
      <c r="CO723" s="8"/>
      <c r="CP723" s="353"/>
      <c r="CQ723" s="355"/>
      <c r="CR723" s="355"/>
      <c r="CS723" s="355"/>
      <c r="CT723" s="355"/>
      <c r="CU723" s="355"/>
      <c r="CV723" s="355"/>
      <c r="CW723" s="355"/>
      <c r="CX723" s="355"/>
      <c r="CY723" s="355"/>
      <c r="CZ723" s="355"/>
      <c r="DA723" s="355"/>
      <c r="DB723" s="355"/>
      <c r="DC723" s="355"/>
      <c r="DD723" s="355"/>
      <c r="DE723" s="355"/>
      <c r="DF723" s="355"/>
      <c r="DG723" s="355"/>
      <c r="DH723" s="355"/>
      <c r="DI723" s="355"/>
      <c r="DJ723" s="355"/>
      <c r="DK723" s="355"/>
      <c r="DL723" s="355"/>
      <c r="DM723" s="355"/>
      <c r="DN723" s="355"/>
      <c r="DO723" s="355"/>
      <c r="DP723" s="10"/>
      <c r="DQ723" s="10"/>
      <c r="DR723" s="356"/>
      <c r="DS723" s="356"/>
      <c r="DT723" s="356"/>
      <c r="DU723" s="356"/>
      <c r="DV723" s="356"/>
      <c r="DW723" s="356"/>
      <c r="DX723" s="356"/>
      <c r="DY723" s="356"/>
      <c r="DZ723" s="356"/>
      <c r="EA723" s="356"/>
      <c r="EB723" s="356"/>
      <c r="EC723" s="356"/>
      <c r="ED723" s="356"/>
      <c r="EE723" s="356"/>
      <c r="EF723" s="356"/>
      <c r="EG723" s="356"/>
      <c r="EH723" s="356"/>
      <c r="EI723" s="356"/>
      <c r="EJ723" s="356"/>
      <c r="EK723" s="356"/>
      <c r="EL723" s="356"/>
      <c r="EM723" s="356"/>
      <c r="EN723" s="356"/>
      <c r="EO723" s="356"/>
    </row>
    <row r="724" spans="20:145" ht="17.25" customHeight="1">
      <c r="T724" s="4"/>
      <c r="U724" s="4"/>
      <c r="V724" s="4"/>
      <c r="W724" s="4"/>
      <c r="X724" s="4"/>
      <c r="BB724" s="5"/>
      <c r="BG724" s="6"/>
      <c r="CM724" s="8"/>
      <c r="CN724" s="8"/>
      <c r="CO724" s="8"/>
      <c r="CP724" s="353"/>
      <c r="CQ724" s="355"/>
      <c r="CR724" s="355"/>
      <c r="CS724" s="355"/>
      <c r="CT724" s="355"/>
      <c r="CU724" s="355"/>
      <c r="CV724" s="355"/>
      <c r="CW724" s="355"/>
      <c r="CX724" s="355"/>
      <c r="CY724" s="355"/>
      <c r="CZ724" s="355"/>
      <c r="DA724" s="355"/>
      <c r="DB724" s="355"/>
      <c r="DC724" s="355"/>
      <c r="DD724" s="355"/>
      <c r="DE724" s="355"/>
      <c r="DF724" s="355"/>
      <c r="DG724" s="355"/>
      <c r="DH724" s="355"/>
      <c r="DI724" s="355"/>
      <c r="DJ724" s="355"/>
      <c r="DK724" s="355"/>
      <c r="DL724" s="355"/>
      <c r="DM724" s="355"/>
      <c r="DN724" s="355"/>
      <c r="DO724" s="355"/>
      <c r="DP724" s="10"/>
      <c r="DQ724" s="10"/>
      <c r="DR724" s="356"/>
      <c r="DS724" s="356"/>
      <c r="DT724" s="356"/>
      <c r="DU724" s="356"/>
      <c r="DV724" s="356"/>
      <c r="DW724" s="356"/>
      <c r="DX724" s="356"/>
      <c r="DY724" s="356"/>
      <c r="DZ724" s="356"/>
      <c r="EA724" s="356"/>
      <c r="EB724" s="356"/>
      <c r="EC724" s="356"/>
      <c r="ED724" s="356"/>
      <c r="EE724" s="356"/>
      <c r="EF724" s="356"/>
      <c r="EG724" s="356"/>
      <c r="EH724" s="356"/>
      <c r="EI724" s="356"/>
      <c r="EJ724" s="356"/>
      <c r="EK724" s="356"/>
      <c r="EL724" s="356"/>
      <c r="EM724" s="356"/>
      <c r="EN724" s="356"/>
      <c r="EO724" s="356"/>
    </row>
    <row r="725" spans="20:145" ht="17.25" customHeight="1">
      <c r="T725" s="4"/>
      <c r="U725" s="4"/>
      <c r="V725" s="4"/>
      <c r="W725" s="4"/>
      <c r="X725" s="4"/>
      <c r="BB725" s="5"/>
      <c r="BG725" s="6"/>
      <c r="CM725" s="8"/>
      <c r="CN725" s="8"/>
      <c r="CO725" s="8"/>
      <c r="CP725" s="353"/>
      <c r="CQ725" s="355"/>
      <c r="CR725" s="355"/>
      <c r="CS725" s="355"/>
      <c r="CT725" s="355"/>
      <c r="CU725" s="355"/>
      <c r="CV725" s="355"/>
      <c r="CW725" s="355"/>
      <c r="CX725" s="355"/>
      <c r="CY725" s="355"/>
      <c r="CZ725" s="355"/>
      <c r="DA725" s="355"/>
      <c r="DB725" s="355"/>
      <c r="DC725" s="355"/>
      <c r="DD725" s="355"/>
      <c r="DE725" s="355"/>
      <c r="DF725" s="355"/>
      <c r="DG725" s="355"/>
      <c r="DH725" s="355"/>
      <c r="DI725" s="355"/>
      <c r="DJ725" s="355"/>
      <c r="DK725" s="355"/>
      <c r="DL725" s="355"/>
      <c r="DM725" s="355"/>
      <c r="DN725" s="355"/>
      <c r="DO725" s="355"/>
      <c r="DP725" s="10"/>
      <c r="DQ725" s="10"/>
      <c r="DR725" s="356"/>
      <c r="DS725" s="356"/>
      <c r="DT725" s="356"/>
      <c r="DU725" s="356"/>
      <c r="DV725" s="356"/>
      <c r="DW725" s="356"/>
      <c r="DX725" s="356"/>
      <c r="DY725" s="356"/>
      <c r="DZ725" s="356"/>
      <c r="EA725" s="356"/>
      <c r="EB725" s="356"/>
      <c r="EC725" s="356"/>
      <c r="ED725" s="356"/>
      <c r="EE725" s="356"/>
      <c r="EF725" s="356"/>
      <c r="EG725" s="356"/>
      <c r="EH725" s="356"/>
      <c r="EI725" s="356"/>
      <c r="EJ725" s="356"/>
      <c r="EK725" s="356"/>
      <c r="EL725" s="356"/>
      <c r="EM725" s="356"/>
      <c r="EN725" s="356"/>
      <c r="EO725" s="356"/>
    </row>
    <row r="726" spans="20:145" ht="17.25" customHeight="1">
      <c r="T726" s="4"/>
      <c r="U726" s="4"/>
      <c r="V726" s="4"/>
      <c r="W726" s="4"/>
      <c r="X726" s="4"/>
      <c r="BB726" s="5"/>
      <c r="BG726" s="6"/>
      <c r="CM726" s="8"/>
      <c r="CN726" s="8"/>
      <c r="CO726" s="8"/>
      <c r="CP726" s="353"/>
      <c r="CQ726" s="355"/>
      <c r="CR726" s="355"/>
      <c r="CS726" s="355"/>
      <c r="CT726" s="355"/>
      <c r="CU726" s="355"/>
      <c r="CV726" s="355"/>
      <c r="CW726" s="355"/>
      <c r="CX726" s="355"/>
      <c r="CY726" s="355"/>
      <c r="CZ726" s="355"/>
      <c r="DA726" s="355"/>
      <c r="DB726" s="355"/>
      <c r="DC726" s="355"/>
      <c r="DD726" s="355"/>
      <c r="DE726" s="355"/>
      <c r="DF726" s="355"/>
      <c r="DG726" s="355"/>
      <c r="DH726" s="355"/>
      <c r="DI726" s="355"/>
      <c r="DJ726" s="355"/>
      <c r="DK726" s="355"/>
      <c r="DL726" s="355"/>
      <c r="DM726" s="355"/>
      <c r="DN726" s="355"/>
      <c r="DO726" s="355"/>
      <c r="DP726" s="10"/>
      <c r="DQ726" s="10"/>
      <c r="DR726" s="356"/>
      <c r="DS726" s="356"/>
      <c r="DT726" s="356"/>
      <c r="DU726" s="356"/>
      <c r="DV726" s="356"/>
      <c r="DW726" s="356"/>
      <c r="DX726" s="356"/>
      <c r="DY726" s="356"/>
      <c r="DZ726" s="356"/>
      <c r="EA726" s="356"/>
      <c r="EB726" s="356"/>
      <c r="EC726" s="356"/>
      <c r="ED726" s="356"/>
      <c r="EE726" s="356"/>
      <c r="EF726" s="356"/>
      <c r="EG726" s="356"/>
      <c r="EH726" s="356"/>
      <c r="EI726" s="356"/>
      <c r="EJ726" s="356"/>
      <c r="EK726" s="356"/>
      <c r="EL726" s="356"/>
      <c r="EM726" s="356"/>
      <c r="EN726" s="356"/>
      <c r="EO726" s="356"/>
    </row>
    <row r="727" spans="20:145" ht="17.25" customHeight="1">
      <c r="T727" s="4"/>
      <c r="U727" s="4"/>
      <c r="V727" s="4"/>
      <c r="W727" s="4"/>
      <c r="X727" s="4"/>
      <c r="BB727" s="5"/>
      <c r="BG727" s="6"/>
      <c r="CM727" s="8"/>
      <c r="CN727" s="8"/>
      <c r="CO727" s="8"/>
      <c r="CP727" s="353"/>
      <c r="CQ727" s="355"/>
      <c r="CR727" s="355"/>
      <c r="CS727" s="355"/>
      <c r="CT727" s="355"/>
      <c r="CU727" s="355"/>
      <c r="CV727" s="355"/>
      <c r="CW727" s="355"/>
      <c r="CX727" s="355"/>
      <c r="CY727" s="355"/>
      <c r="CZ727" s="355"/>
      <c r="DA727" s="355"/>
      <c r="DB727" s="355"/>
      <c r="DC727" s="355"/>
      <c r="DD727" s="355"/>
      <c r="DE727" s="355"/>
      <c r="DF727" s="355"/>
      <c r="DG727" s="355"/>
      <c r="DH727" s="355"/>
      <c r="DI727" s="355"/>
      <c r="DJ727" s="355"/>
      <c r="DK727" s="355"/>
      <c r="DL727" s="355"/>
      <c r="DM727" s="355"/>
      <c r="DN727" s="355"/>
      <c r="DO727" s="355"/>
      <c r="DP727" s="10"/>
      <c r="DQ727" s="10"/>
      <c r="DR727" s="356"/>
      <c r="DS727" s="356"/>
      <c r="DT727" s="356"/>
      <c r="DU727" s="356"/>
      <c r="DV727" s="356"/>
      <c r="DW727" s="356"/>
      <c r="DX727" s="356"/>
      <c r="DY727" s="356"/>
      <c r="DZ727" s="356"/>
      <c r="EA727" s="356"/>
      <c r="EB727" s="356"/>
      <c r="EC727" s="356"/>
      <c r="ED727" s="356"/>
      <c r="EE727" s="356"/>
      <c r="EF727" s="356"/>
      <c r="EG727" s="356"/>
      <c r="EH727" s="356"/>
      <c r="EI727" s="356"/>
      <c r="EJ727" s="356"/>
      <c r="EK727" s="356"/>
      <c r="EL727" s="356"/>
      <c r="EM727" s="356"/>
      <c r="EN727" s="356"/>
      <c r="EO727" s="356"/>
    </row>
    <row r="728" spans="20:145" ht="17.25" customHeight="1">
      <c r="T728" s="4"/>
      <c r="U728" s="4"/>
      <c r="V728" s="4"/>
      <c r="W728" s="4"/>
      <c r="X728" s="4"/>
      <c r="BB728" s="5"/>
      <c r="BG728" s="6"/>
      <c r="CM728" s="8"/>
      <c r="CN728" s="8"/>
      <c r="CO728" s="8"/>
      <c r="CP728" s="353"/>
      <c r="CQ728" s="355"/>
      <c r="CR728" s="355"/>
      <c r="CS728" s="355"/>
      <c r="CT728" s="355"/>
      <c r="CU728" s="355"/>
      <c r="CV728" s="355"/>
      <c r="CW728" s="355"/>
      <c r="CX728" s="355"/>
      <c r="CY728" s="355"/>
      <c r="CZ728" s="355"/>
      <c r="DA728" s="355"/>
      <c r="DB728" s="355"/>
      <c r="DC728" s="355"/>
      <c r="DD728" s="355"/>
      <c r="DE728" s="355"/>
      <c r="DF728" s="355"/>
      <c r="DG728" s="355"/>
      <c r="DH728" s="355"/>
      <c r="DI728" s="355"/>
      <c r="DJ728" s="355"/>
      <c r="DK728" s="355"/>
      <c r="DL728" s="355"/>
      <c r="DM728" s="355"/>
      <c r="DN728" s="355"/>
      <c r="DO728" s="355"/>
      <c r="DP728" s="10"/>
      <c r="DQ728" s="10"/>
      <c r="DR728" s="356"/>
      <c r="DS728" s="356"/>
      <c r="DT728" s="356"/>
      <c r="DU728" s="356"/>
      <c r="DV728" s="356"/>
      <c r="DW728" s="356"/>
      <c r="DX728" s="356"/>
      <c r="DY728" s="356"/>
      <c r="DZ728" s="356"/>
      <c r="EA728" s="356"/>
      <c r="EB728" s="356"/>
      <c r="EC728" s="356"/>
      <c r="ED728" s="356"/>
      <c r="EE728" s="356"/>
      <c r="EF728" s="356"/>
      <c r="EG728" s="356"/>
      <c r="EH728" s="356"/>
      <c r="EI728" s="356"/>
      <c r="EJ728" s="356"/>
      <c r="EK728" s="356"/>
      <c r="EL728" s="356"/>
      <c r="EM728" s="356"/>
      <c r="EN728" s="356"/>
      <c r="EO728" s="356"/>
    </row>
    <row r="729" spans="20:145" ht="17.25" customHeight="1">
      <c r="T729" s="4"/>
      <c r="U729" s="4"/>
      <c r="V729" s="4"/>
      <c r="W729" s="4"/>
      <c r="X729" s="4"/>
      <c r="BB729" s="5"/>
      <c r="BG729" s="6"/>
      <c r="CM729" s="8"/>
      <c r="CN729" s="8"/>
      <c r="CO729" s="8"/>
      <c r="CP729" s="353"/>
      <c r="CQ729" s="355"/>
      <c r="CR729" s="355"/>
      <c r="CS729" s="355"/>
      <c r="CT729" s="355"/>
      <c r="CU729" s="355"/>
      <c r="CV729" s="355"/>
      <c r="CW729" s="355"/>
      <c r="CX729" s="355"/>
      <c r="CY729" s="355"/>
      <c r="CZ729" s="355"/>
      <c r="DA729" s="355"/>
      <c r="DB729" s="355"/>
      <c r="DC729" s="355"/>
      <c r="DD729" s="355"/>
      <c r="DE729" s="355"/>
      <c r="DF729" s="355"/>
      <c r="DG729" s="355"/>
      <c r="DH729" s="355"/>
      <c r="DI729" s="355"/>
      <c r="DJ729" s="355"/>
      <c r="DK729" s="355"/>
      <c r="DL729" s="355"/>
      <c r="DM729" s="355"/>
      <c r="DN729" s="355"/>
      <c r="DO729" s="355"/>
      <c r="DP729" s="10"/>
      <c r="DQ729" s="10"/>
      <c r="DR729" s="356"/>
      <c r="DS729" s="356"/>
      <c r="DT729" s="356"/>
      <c r="DU729" s="356"/>
      <c r="DV729" s="356"/>
      <c r="DW729" s="356"/>
      <c r="DX729" s="356"/>
      <c r="DY729" s="356"/>
      <c r="DZ729" s="356"/>
      <c r="EA729" s="356"/>
      <c r="EB729" s="356"/>
      <c r="EC729" s="356"/>
      <c r="ED729" s="356"/>
      <c r="EE729" s="356"/>
      <c r="EF729" s="356"/>
      <c r="EG729" s="356"/>
      <c r="EH729" s="356"/>
      <c r="EI729" s="356"/>
      <c r="EJ729" s="356"/>
      <c r="EK729" s="356"/>
      <c r="EL729" s="356"/>
      <c r="EM729" s="356"/>
      <c r="EN729" s="356"/>
      <c r="EO729" s="356"/>
    </row>
    <row r="730" spans="20:145" ht="17.25" customHeight="1">
      <c r="T730" s="4"/>
      <c r="U730" s="4"/>
      <c r="V730" s="4"/>
      <c r="W730" s="4"/>
      <c r="X730" s="4"/>
      <c r="BB730" s="5"/>
      <c r="BG730" s="6"/>
      <c r="CM730" s="8"/>
      <c r="CN730" s="8"/>
      <c r="CO730" s="8"/>
      <c r="CP730" s="353"/>
      <c r="CQ730" s="355"/>
      <c r="CR730" s="355"/>
      <c r="CS730" s="355"/>
      <c r="CT730" s="355"/>
      <c r="CU730" s="355"/>
      <c r="CV730" s="355"/>
      <c r="CW730" s="355"/>
      <c r="CX730" s="355"/>
      <c r="CY730" s="355"/>
      <c r="CZ730" s="355"/>
      <c r="DA730" s="355"/>
      <c r="DB730" s="355"/>
      <c r="DC730" s="355"/>
      <c r="DD730" s="355"/>
      <c r="DE730" s="355"/>
      <c r="DF730" s="355"/>
      <c r="DG730" s="355"/>
      <c r="DH730" s="355"/>
      <c r="DI730" s="355"/>
      <c r="DJ730" s="355"/>
      <c r="DK730" s="355"/>
      <c r="DL730" s="355"/>
      <c r="DM730" s="355"/>
      <c r="DN730" s="355"/>
      <c r="DO730" s="355"/>
      <c r="DP730" s="10"/>
      <c r="DQ730" s="10"/>
      <c r="DR730" s="356"/>
      <c r="DS730" s="356"/>
      <c r="DT730" s="356"/>
      <c r="DU730" s="356"/>
      <c r="DV730" s="356"/>
      <c r="DW730" s="356"/>
      <c r="DX730" s="356"/>
      <c r="DY730" s="356"/>
      <c r="DZ730" s="356"/>
      <c r="EA730" s="356"/>
      <c r="EB730" s="356"/>
      <c r="EC730" s="356"/>
      <c r="ED730" s="356"/>
      <c r="EE730" s="356"/>
      <c r="EF730" s="356"/>
      <c r="EG730" s="356"/>
      <c r="EH730" s="356"/>
      <c r="EI730" s="356"/>
      <c r="EJ730" s="356"/>
      <c r="EK730" s="356"/>
      <c r="EL730" s="356"/>
      <c r="EM730" s="356"/>
      <c r="EN730" s="356"/>
      <c r="EO730" s="356"/>
    </row>
    <row r="731" spans="20:145" ht="17.25" customHeight="1">
      <c r="T731" s="4"/>
      <c r="U731" s="4"/>
      <c r="V731" s="4"/>
      <c r="W731" s="4"/>
      <c r="X731" s="4"/>
      <c r="BB731" s="5"/>
      <c r="BG731" s="6"/>
      <c r="CM731" s="8"/>
      <c r="CN731" s="8"/>
      <c r="CO731" s="8"/>
      <c r="CP731" s="353"/>
      <c r="CQ731" s="355"/>
      <c r="CR731" s="355"/>
      <c r="CS731" s="355"/>
      <c r="CT731" s="355"/>
      <c r="CU731" s="355"/>
      <c r="CV731" s="355"/>
      <c r="CW731" s="355"/>
      <c r="CX731" s="355"/>
      <c r="CY731" s="355"/>
      <c r="CZ731" s="355"/>
      <c r="DA731" s="355"/>
      <c r="DB731" s="355"/>
      <c r="DC731" s="355"/>
      <c r="DD731" s="355"/>
      <c r="DE731" s="355"/>
      <c r="DF731" s="355"/>
      <c r="DG731" s="355"/>
      <c r="DH731" s="355"/>
      <c r="DI731" s="355"/>
      <c r="DJ731" s="355"/>
      <c r="DK731" s="355"/>
      <c r="DL731" s="355"/>
      <c r="DM731" s="355"/>
      <c r="DN731" s="355"/>
      <c r="DO731" s="355"/>
      <c r="DP731" s="10"/>
      <c r="DQ731" s="10"/>
      <c r="DR731" s="356"/>
      <c r="DS731" s="356"/>
      <c r="DT731" s="356"/>
      <c r="DU731" s="356"/>
      <c r="DV731" s="356"/>
      <c r="DW731" s="356"/>
      <c r="DX731" s="356"/>
      <c r="DY731" s="356"/>
      <c r="DZ731" s="356"/>
      <c r="EA731" s="356"/>
      <c r="EB731" s="356"/>
      <c r="EC731" s="356"/>
      <c r="ED731" s="356"/>
      <c r="EE731" s="356"/>
      <c r="EF731" s="356"/>
      <c r="EG731" s="356"/>
      <c r="EH731" s="356"/>
      <c r="EI731" s="356"/>
      <c r="EJ731" s="356"/>
      <c r="EK731" s="356"/>
      <c r="EL731" s="356"/>
      <c r="EM731" s="356"/>
      <c r="EN731" s="356"/>
      <c r="EO731" s="356"/>
    </row>
    <row r="732" spans="20:145" ht="17.25" customHeight="1">
      <c r="T732" s="4"/>
      <c r="U732" s="4"/>
      <c r="V732" s="4"/>
      <c r="W732" s="4"/>
      <c r="X732" s="4"/>
      <c r="BB732" s="5"/>
      <c r="BG732" s="6"/>
      <c r="CM732" s="8"/>
      <c r="CN732" s="8"/>
      <c r="CO732" s="8"/>
      <c r="CP732" s="353"/>
      <c r="CQ732" s="355"/>
      <c r="CR732" s="355"/>
      <c r="CS732" s="355"/>
      <c r="CT732" s="355"/>
      <c r="CU732" s="355"/>
      <c r="CV732" s="355"/>
      <c r="CW732" s="355"/>
      <c r="CX732" s="355"/>
      <c r="CY732" s="355"/>
      <c r="CZ732" s="355"/>
      <c r="DA732" s="355"/>
      <c r="DB732" s="355"/>
      <c r="DC732" s="355"/>
      <c r="DD732" s="355"/>
      <c r="DE732" s="355"/>
      <c r="DF732" s="355"/>
      <c r="DG732" s="355"/>
      <c r="DH732" s="355"/>
      <c r="DI732" s="355"/>
      <c r="DJ732" s="355"/>
      <c r="DK732" s="355"/>
      <c r="DL732" s="355"/>
      <c r="DM732" s="355"/>
      <c r="DN732" s="355"/>
      <c r="DO732" s="355"/>
      <c r="DP732" s="10"/>
      <c r="DQ732" s="10"/>
      <c r="DR732" s="356"/>
      <c r="DS732" s="356"/>
      <c r="DT732" s="356"/>
      <c r="DU732" s="356"/>
      <c r="DV732" s="356"/>
      <c r="DW732" s="356"/>
      <c r="DX732" s="356"/>
      <c r="DY732" s="356"/>
      <c r="DZ732" s="356"/>
      <c r="EA732" s="356"/>
      <c r="EB732" s="356"/>
      <c r="EC732" s="356"/>
      <c r="ED732" s="356"/>
      <c r="EE732" s="356"/>
      <c r="EF732" s="356"/>
      <c r="EG732" s="356"/>
      <c r="EH732" s="356"/>
      <c r="EI732" s="356"/>
      <c r="EJ732" s="356"/>
      <c r="EK732" s="356"/>
      <c r="EL732" s="356"/>
      <c r="EM732" s="356"/>
      <c r="EN732" s="356"/>
      <c r="EO732" s="356"/>
    </row>
    <row r="733" spans="20:145" ht="17.25" customHeight="1">
      <c r="T733" s="4"/>
      <c r="U733" s="4"/>
      <c r="V733" s="4"/>
      <c r="W733" s="4"/>
      <c r="X733" s="4"/>
      <c r="BB733" s="5"/>
      <c r="BG733" s="6"/>
      <c r="CM733" s="8"/>
      <c r="CN733" s="8"/>
      <c r="CO733" s="8"/>
      <c r="CP733" s="353"/>
      <c r="CQ733" s="355"/>
      <c r="CR733" s="355"/>
      <c r="CS733" s="355"/>
      <c r="CT733" s="355"/>
      <c r="CU733" s="355"/>
      <c r="CV733" s="355"/>
      <c r="CW733" s="355"/>
      <c r="CX733" s="355"/>
      <c r="CY733" s="355"/>
      <c r="CZ733" s="355"/>
      <c r="DA733" s="355"/>
      <c r="DB733" s="355"/>
      <c r="DC733" s="355"/>
      <c r="DD733" s="355"/>
      <c r="DE733" s="355"/>
      <c r="DF733" s="355"/>
      <c r="DG733" s="355"/>
      <c r="DH733" s="355"/>
      <c r="DI733" s="355"/>
      <c r="DJ733" s="355"/>
      <c r="DK733" s="355"/>
      <c r="DL733" s="355"/>
      <c r="DM733" s="355"/>
      <c r="DN733" s="355"/>
      <c r="DO733" s="355"/>
      <c r="DP733" s="10"/>
      <c r="DQ733" s="10"/>
      <c r="DR733" s="356"/>
      <c r="DS733" s="356"/>
      <c r="DT733" s="356"/>
      <c r="DU733" s="356"/>
      <c r="DV733" s="356"/>
      <c r="DW733" s="356"/>
      <c r="DX733" s="356"/>
      <c r="DY733" s="356"/>
      <c r="DZ733" s="356"/>
      <c r="EA733" s="356"/>
      <c r="EB733" s="356"/>
      <c r="EC733" s="356"/>
      <c r="ED733" s="356"/>
      <c r="EE733" s="356"/>
      <c r="EF733" s="356"/>
      <c r="EG733" s="356"/>
      <c r="EH733" s="356"/>
      <c r="EI733" s="356"/>
      <c r="EJ733" s="356"/>
      <c r="EK733" s="356"/>
      <c r="EL733" s="356"/>
      <c r="EM733" s="356"/>
      <c r="EN733" s="356"/>
      <c r="EO733" s="356"/>
    </row>
    <row r="734" spans="20:145" ht="17.25" customHeight="1">
      <c r="T734" s="4"/>
      <c r="U734" s="4"/>
      <c r="V734" s="4"/>
      <c r="W734" s="4"/>
      <c r="X734" s="4"/>
      <c r="BB734" s="5"/>
      <c r="BG734" s="6"/>
      <c r="CM734" s="8"/>
      <c r="CN734" s="8"/>
      <c r="CO734" s="8"/>
      <c r="CP734" s="353"/>
      <c r="CQ734" s="355"/>
      <c r="CR734" s="355"/>
      <c r="CS734" s="355"/>
      <c r="CT734" s="355"/>
      <c r="CU734" s="355"/>
      <c r="CV734" s="355"/>
      <c r="CW734" s="355"/>
      <c r="CX734" s="355"/>
      <c r="CY734" s="355"/>
      <c r="CZ734" s="355"/>
      <c r="DA734" s="355"/>
      <c r="DB734" s="355"/>
      <c r="DC734" s="355"/>
      <c r="DD734" s="355"/>
      <c r="DE734" s="355"/>
      <c r="DF734" s="355"/>
      <c r="DG734" s="355"/>
      <c r="DH734" s="355"/>
      <c r="DI734" s="355"/>
      <c r="DJ734" s="355"/>
      <c r="DK734" s="355"/>
      <c r="DL734" s="355"/>
      <c r="DM734" s="355"/>
      <c r="DN734" s="355"/>
      <c r="DO734" s="355"/>
      <c r="DP734" s="10"/>
      <c r="DQ734" s="10"/>
      <c r="DR734" s="356"/>
      <c r="DS734" s="356"/>
      <c r="DT734" s="356"/>
      <c r="DU734" s="356"/>
      <c r="DV734" s="356"/>
      <c r="DW734" s="356"/>
      <c r="DX734" s="356"/>
      <c r="DY734" s="356"/>
      <c r="DZ734" s="356"/>
      <c r="EA734" s="356"/>
      <c r="EB734" s="356"/>
      <c r="EC734" s="356"/>
      <c r="ED734" s="356"/>
      <c r="EE734" s="356"/>
      <c r="EF734" s="356"/>
      <c r="EG734" s="356"/>
      <c r="EH734" s="356"/>
      <c r="EI734" s="356"/>
      <c r="EJ734" s="356"/>
      <c r="EK734" s="356"/>
      <c r="EL734" s="356"/>
      <c r="EM734" s="356"/>
      <c r="EN734" s="356"/>
      <c r="EO734" s="356"/>
    </row>
    <row r="735" spans="20:145" ht="17.25" customHeight="1">
      <c r="T735" s="4"/>
      <c r="U735" s="4"/>
      <c r="V735" s="4"/>
      <c r="W735" s="4"/>
      <c r="X735" s="4"/>
      <c r="BB735" s="5"/>
      <c r="BG735" s="6"/>
      <c r="CM735" s="8"/>
      <c r="CN735" s="8"/>
      <c r="CO735" s="8"/>
      <c r="CP735" s="353"/>
      <c r="CQ735" s="355"/>
      <c r="CR735" s="355"/>
      <c r="CS735" s="355"/>
      <c r="CT735" s="355"/>
      <c r="CU735" s="355"/>
      <c r="CV735" s="355"/>
      <c r="CW735" s="355"/>
      <c r="CX735" s="355"/>
      <c r="CY735" s="355"/>
      <c r="CZ735" s="355"/>
      <c r="DA735" s="355"/>
      <c r="DB735" s="355"/>
      <c r="DC735" s="355"/>
      <c r="DD735" s="355"/>
      <c r="DE735" s="355"/>
      <c r="DF735" s="355"/>
      <c r="DG735" s="355"/>
      <c r="DH735" s="355"/>
      <c r="DI735" s="355"/>
      <c r="DJ735" s="355"/>
      <c r="DK735" s="355"/>
      <c r="DL735" s="355"/>
      <c r="DM735" s="355"/>
      <c r="DN735" s="355"/>
      <c r="DO735" s="355"/>
      <c r="DP735" s="10"/>
      <c r="DQ735" s="10"/>
      <c r="DR735" s="356"/>
      <c r="DS735" s="356"/>
      <c r="DT735" s="356"/>
      <c r="DU735" s="356"/>
      <c r="DV735" s="356"/>
      <c r="DW735" s="356"/>
      <c r="DX735" s="356"/>
      <c r="DY735" s="356"/>
      <c r="DZ735" s="356"/>
      <c r="EA735" s="356"/>
      <c r="EB735" s="356"/>
      <c r="EC735" s="356"/>
      <c r="ED735" s="356"/>
      <c r="EE735" s="356"/>
      <c r="EF735" s="356"/>
      <c r="EG735" s="356"/>
      <c r="EH735" s="356"/>
      <c r="EI735" s="356"/>
      <c r="EJ735" s="356"/>
      <c r="EK735" s="356"/>
      <c r="EL735" s="356"/>
      <c r="EM735" s="356"/>
      <c r="EN735" s="356"/>
      <c r="EO735" s="356"/>
    </row>
    <row r="736" spans="20:145" ht="17.25" customHeight="1">
      <c r="T736" s="4"/>
      <c r="U736" s="4"/>
      <c r="V736" s="4"/>
      <c r="W736" s="4"/>
      <c r="X736" s="4"/>
      <c r="BB736" s="5"/>
      <c r="BG736" s="6"/>
      <c r="CM736" s="8"/>
      <c r="CN736" s="8"/>
      <c r="CO736" s="8"/>
      <c r="CP736" s="353"/>
      <c r="CQ736" s="355"/>
      <c r="CR736" s="355"/>
      <c r="CS736" s="355"/>
      <c r="CT736" s="355"/>
      <c r="CU736" s="355"/>
      <c r="CV736" s="355"/>
      <c r="CW736" s="355"/>
      <c r="CX736" s="355"/>
      <c r="CY736" s="355"/>
      <c r="CZ736" s="355"/>
      <c r="DA736" s="355"/>
      <c r="DB736" s="355"/>
      <c r="DC736" s="355"/>
      <c r="DD736" s="355"/>
      <c r="DE736" s="355"/>
      <c r="DF736" s="355"/>
      <c r="DG736" s="355"/>
      <c r="DH736" s="355"/>
      <c r="DI736" s="355"/>
      <c r="DJ736" s="355"/>
      <c r="DK736" s="355"/>
      <c r="DL736" s="355"/>
      <c r="DM736" s="355"/>
      <c r="DN736" s="355"/>
      <c r="DO736" s="355"/>
      <c r="DP736" s="10"/>
      <c r="DQ736" s="10"/>
      <c r="DR736" s="356"/>
      <c r="DS736" s="356"/>
      <c r="DT736" s="356"/>
      <c r="DU736" s="356"/>
      <c r="DV736" s="356"/>
      <c r="DW736" s="356"/>
      <c r="DX736" s="356"/>
      <c r="DY736" s="356"/>
      <c r="DZ736" s="356"/>
      <c r="EA736" s="356"/>
      <c r="EB736" s="356"/>
      <c r="EC736" s="356"/>
      <c r="ED736" s="356"/>
      <c r="EE736" s="356"/>
      <c r="EF736" s="356"/>
      <c r="EG736" s="356"/>
      <c r="EH736" s="356"/>
      <c r="EI736" s="356"/>
      <c r="EJ736" s="356"/>
      <c r="EK736" s="356"/>
      <c r="EL736" s="356"/>
      <c r="EM736" s="356"/>
      <c r="EN736" s="356"/>
      <c r="EO736" s="356"/>
    </row>
    <row r="737" spans="20:145" ht="17.25" customHeight="1">
      <c r="T737" s="4"/>
      <c r="U737" s="4"/>
      <c r="V737" s="4"/>
      <c r="W737" s="4"/>
      <c r="X737" s="4"/>
      <c r="BB737" s="5"/>
      <c r="BG737" s="6"/>
      <c r="CM737" s="8"/>
      <c r="CN737" s="8"/>
      <c r="CO737" s="8"/>
      <c r="CP737" s="353"/>
      <c r="CQ737" s="355"/>
      <c r="CR737" s="355"/>
      <c r="CS737" s="355"/>
      <c r="CT737" s="355"/>
      <c r="CU737" s="355"/>
      <c r="CV737" s="355"/>
      <c r="CW737" s="355"/>
      <c r="CX737" s="355"/>
      <c r="CY737" s="355"/>
      <c r="CZ737" s="355"/>
      <c r="DA737" s="355"/>
      <c r="DB737" s="355"/>
      <c r="DC737" s="355"/>
      <c r="DD737" s="355"/>
      <c r="DE737" s="355"/>
      <c r="DF737" s="355"/>
      <c r="DG737" s="355"/>
      <c r="DH737" s="355"/>
      <c r="DI737" s="355"/>
      <c r="DJ737" s="355"/>
      <c r="DK737" s="355"/>
      <c r="DL737" s="355"/>
      <c r="DM737" s="355"/>
      <c r="DN737" s="355"/>
      <c r="DO737" s="355"/>
      <c r="DP737" s="10"/>
      <c r="DQ737" s="10"/>
      <c r="DR737" s="356"/>
      <c r="DS737" s="356"/>
      <c r="DT737" s="356"/>
      <c r="DU737" s="356"/>
      <c r="DV737" s="356"/>
      <c r="DW737" s="356"/>
      <c r="DX737" s="356"/>
      <c r="DY737" s="356"/>
      <c r="DZ737" s="356"/>
      <c r="EA737" s="356"/>
      <c r="EB737" s="356"/>
      <c r="EC737" s="356"/>
      <c r="ED737" s="356"/>
      <c r="EE737" s="356"/>
      <c r="EF737" s="356"/>
      <c r="EG737" s="356"/>
      <c r="EH737" s="356"/>
      <c r="EI737" s="356"/>
      <c r="EJ737" s="356"/>
      <c r="EK737" s="356"/>
      <c r="EL737" s="356"/>
      <c r="EM737" s="356"/>
      <c r="EN737" s="356"/>
      <c r="EO737" s="356"/>
    </row>
    <row r="738" spans="20:145" ht="17.25" customHeight="1">
      <c r="T738" s="4"/>
      <c r="U738" s="4"/>
      <c r="V738" s="4"/>
      <c r="W738" s="4"/>
      <c r="X738" s="4"/>
      <c r="BB738" s="5"/>
      <c r="BG738" s="6"/>
      <c r="CM738" s="8"/>
      <c r="CN738" s="8"/>
      <c r="CO738" s="8"/>
      <c r="CP738" s="353"/>
      <c r="CQ738" s="355"/>
      <c r="CR738" s="355"/>
      <c r="CS738" s="355"/>
      <c r="CT738" s="355"/>
      <c r="CU738" s="355"/>
      <c r="CV738" s="355"/>
      <c r="CW738" s="355"/>
      <c r="CX738" s="355"/>
      <c r="CY738" s="355"/>
      <c r="CZ738" s="355"/>
      <c r="DA738" s="355"/>
      <c r="DB738" s="355"/>
      <c r="DC738" s="355"/>
      <c r="DD738" s="355"/>
      <c r="DE738" s="355"/>
      <c r="DF738" s="355"/>
      <c r="DG738" s="355"/>
      <c r="DH738" s="355"/>
      <c r="DI738" s="355"/>
      <c r="DJ738" s="355"/>
      <c r="DK738" s="355"/>
      <c r="DL738" s="355"/>
      <c r="DM738" s="355"/>
      <c r="DN738" s="355"/>
      <c r="DO738" s="355"/>
      <c r="DP738" s="10"/>
      <c r="DQ738" s="10"/>
      <c r="DR738" s="356"/>
      <c r="DS738" s="356"/>
      <c r="DT738" s="356"/>
      <c r="DU738" s="356"/>
      <c r="DV738" s="356"/>
      <c r="DW738" s="356"/>
      <c r="DX738" s="356"/>
      <c r="DY738" s="356"/>
      <c r="DZ738" s="356"/>
      <c r="EA738" s="356"/>
      <c r="EB738" s="356"/>
      <c r="EC738" s="356"/>
      <c r="ED738" s="356"/>
      <c r="EE738" s="356"/>
      <c r="EF738" s="356"/>
      <c r="EG738" s="356"/>
      <c r="EH738" s="356"/>
      <c r="EI738" s="356"/>
      <c r="EJ738" s="356"/>
      <c r="EK738" s="356"/>
      <c r="EL738" s="356"/>
      <c r="EM738" s="356"/>
      <c r="EN738" s="356"/>
      <c r="EO738" s="356"/>
    </row>
    <row r="739" spans="20:145" ht="17.25" customHeight="1">
      <c r="T739" s="4"/>
      <c r="U739" s="4"/>
      <c r="V739" s="4"/>
      <c r="W739" s="4"/>
      <c r="X739" s="4"/>
      <c r="BB739" s="5"/>
      <c r="BG739" s="6"/>
      <c r="CM739" s="8"/>
      <c r="CN739" s="8"/>
      <c r="CO739" s="8"/>
      <c r="CP739" s="353"/>
      <c r="CQ739" s="355"/>
      <c r="CR739" s="355"/>
      <c r="CS739" s="355"/>
      <c r="CT739" s="355"/>
      <c r="CU739" s="355"/>
      <c r="CV739" s="355"/>
      <c r="CW739" s="355"/>
      <c r="CX739" s="355"/>
      <c r="CY739" s="355"/>
      <c r="CZ739" s="355"/>
      <c r="DA739" s="355"/>
      <c r="DB739" s="355"/>
      <c r="DC739" s="355"/>
      <c r="DD739" s="355"/>
      <c r="DE739" s="355"/>
      <c r="DF739" s="355"/>
      <c r="DG739" s="355"/>
      <c r="DH739" s="355"/>
      <c r="DI739" s="355"/>
      <c r="DJ739" s="355"/>
      <c r="DK739" s="355"/>
      <c r="DL739" s="355"/>
      <c r="DM739" s="355"/>
      <c r="DN739" s="355"/>
      <c r="DO739" s="355"/>
      <c r="DP739" s="10"/>
      <c r="DQ739" s="10"/>
      <c r="DR739" s="356"/>
      <c r="DS739" s="356"/>
      <c r="DT739" s="356"/>
      <c r="DU739" s="356"/>
      <c r="DV739" s="356"/>
      <c r="DW739" s="356"/>
      <c r="DX739" s="356"/>
      <c r="DY739" s="356"/>
      <c r="DZ739" s="356"/>
      <c r="EA739" s="356"/>
      <c r="EB739" s="356"/>
      <c r="EC739" s="356"/>
      <c r="ED739" s="356"/>
      <c r="EE739" s="356"/>
      <c r="EF739" s="356"/>
      <c r="EG739" s="356"/>
      <c r="EH739" s="356"/>
      <c r="EI739" s="356"/>
      <c r="EJ739" s="356"/>
      <c r="EK739" s="356"/>
      <c r="EL739" s="356"/>
      <c r="EM739" s="356"/>
      <c r="EN739" s="356"/>
      <c r="EO739" s="356"/>
    </row>
    <row r="740" spans="20:145" ht="17.25" customHeight="1">
      <c r="T740" s="4"/>
      <c r="U740" s="4"/>
      <c r="V740" s="4"/>
      <c r="W740" s="4"/>
      <c r="X740" s="4"/>
      <c r="BB740" s="5"/>
      <c r="BG740" s="6"/>
      <c r="CM740" s="8"/>
      <c r="CN740" s="8"/>
      <c r="CO740" s="8"/>
      <c r="CP740" s="353"/>
      <c r="CQ740" s="355"/>
      <c r="CR740" s="355"/>
      <c r="CS740" s="355"/>
      <c r="CT740" s="355"/>
      <c r="CU740" s="355"/>
      <c r="CV740" s="355"/>
      <c r="CW740" s="355"/>
      <c r="CX740" s="355"/>
      <c r="CY740" s="355"/>
      <c r="CZ740" s="355"/>
      <c r="DA740" s="355"/>
      <c r="DB740" s="355"/>
      <c r="DC740" s="355"/>
      <c r="DD740" s="355"/>
      <c r="DE740" s="355"/>
      <c r="DF740" s="355"/>
      <c r="DG740" s="355"/>
      <c r="DH740" s="355"/>
      <c r="DI740" s="355"/>
      <c r="DJ740" s="355"/>
      <c r="DK740" s="355"/>
      <c r="DL740" s="355"/>
      <c r="DM740" s="355"/>
      <c r="DN740" s="355"/>
      <c r="DO740" s="355"/>
      <c r="DP740" s="10"/>
      <c r="DQ740" s="10"/>
      <c r="DR740" s="356"/>
      <c r="DS740" s="356"/>
      <c r="DT740" s="356"/>
      <c r="DU740" s="356"/>
      <c r="DV740" s="356"/>
      <c r="DW740" s="356"/>
      <c r="DX740" s="356"/>
      <c r="DY740" s="356"/>
      <c r="DZ740" s="356"/>
      <c r="EA740" s="356"/>
      <c r="EB740" s="356"/>
      <c r="EC740" s="356"/>
      <c r="ED740" s="356"/>
      <c r="EE740" s="356"/>
      <c r="EF740" s="356"/>
      <c r="EG740" s="356"/>
      <c r="EH740" s="356"/>
      <c r="EI740" s="356"/>
      <c r="EJ740" s="356"/>
      <c r="EK740" s="356"/>
      <c r="EL740" s="356"/>
      <c r="EM740" s="356"/>
      <c r="EN740" s="356"/>
      <c r="EO740" s="356"/>
    </row>
    <row r="741" spans="20:145" ht="17.25" customHeight="1">
      <c r="T741" s="4"/>
      <c r="U741" s="4"/>
      <c r="V741" s="4"/>
      <c r="W741" s="4"/>
      <c r="X741" s="4"/>
      <c r="BB741" s="5"/>
      <c r="BG741" s="6"/>
      <c r="CM741" s="8"/>
      <c r="CN741" s="8"/>
      <c r="CO741" s="8"/>
      <c r="CP741" s="353"/>
      <c r="CQ741" s="355"/>
      <c r="CR741" s="355"/>
      <c r="CS741" s="355"/>
      <c r="CT741" s="355"/>
      <c r="CU741" s="355"/>
      <c r="CV741" s="355"/>
      <c r="CW741" s="355"/>
      <c r="CX741" s="355"/>
      <c r="CY741" s="355"/>
      <c r="CZ741" s="355"/>
      <c r="DA741" s="355"/>
      <c r="DB741" s="355"/>
      <c r="DC741" s="355"/>
      <c r="DD741" s="355"/>
      <c r="DE741" s="355"/>
      <c r="DF741" s="355"/>
      <c r="DG741" s="355"/>
      <c r="DH741" s="355"/>
      <c r="DI741" s="355"/>
      <c r="DJ741" s="355"/>
      <c r="DK741" s="355"/>
      <c r="DL741" s="355"/>
      <c r="DM741" s="355"/>
      <c r="DN741" s="355"/>
      <c r="DO741" s="355"/>
      <c r="DP741" s="10"/>
      <c r="DQ741" s="10"/>
      <c r="DR741" s="356"/>
      <c r="DS741" s="356"/>
      <c r="DT741" s="356"/>
      <c r="DU741" s="356"/>
      <c r="DV741" s="356"/>
      <c r="DW741" s="356"/>
      <c r="DX741" s="356"/>
      <c r="DY741" s="356"/>
      <c r="DZ741" s="356"/>
      <c r="EA741" s="356"/>
      <c r="EB741" s="356"/>
      <c r="EC741" s="356"/>
      <c r="ED741" s="356"/>
      <c r="EE741" s="356"/>
      <c r="EF741" s="356"/>
      <c r="EG741" s="356"/>
      <c r="EH741" s="356"/>
      <c r="EI741" s="356"/>
      <c r="EJ741" s="356"/>
      <c r="EK741" s="356"/>
      <c r="EL741" s="356"/>
      <c r="EM741" s="356"/>
      <c r="EN741" s="356"/>
      <c r="EO741" s="356"/>
    </row>
    <row r="742" spans="20:145" ht="17.25" customHeight="1">
      <c r="T742" s="4"/>
      <c r="U742" s="4"/>
      <c r="V742" s="4"/>
      <c r="W742" s="4"/>
      <c r="X742" s="4"/>
      <c r="BB742" s="5"/>
      <c r="BG742" s="6"/>
      <c r="CM742" s="8"/>
      <c r="CN742" s="8"/>
      <c r="CO742" s="8"/>
      <c r="CP742" s="353"/>
      <c r="CQ742" s="355"/>
      <c r="CR742" s="355"/>
      <c r="CS742" s="355"/>
      <c r="CT742" s="355"/>
      <c r="CU742" s="355"/>
      <c r="CV742" s="355"/>
      <c r="CW742" s="355"/>
      <c r="CX742" s="355"/>
      <c r="CY742" s="355"/>
      <c r="CZ742" s="355"/>
      <c r="DA742" s="355"/>
      <c r="DB742" s="355"/>
      <c r="DC742" s="355"/>
      <c r="DD742" s="355"/>
      <c r="DE742" s="355"/>
      <c r="DF742" s="355"/>
      <c r="DG742" s="355"/>
      <c r="DH742" s="355"/>
      <c r="DI742" s="355"/>
      <c r="DJ742" s="355"/>
      <c r="DK742" s="355"/>
      <c r="DL742" s="355"/>
      <c r="DM742" s="355"/>
      <c r="DN742" s="355"/>
      <c r="DO742" s="355"/>
      <c r="DP742" s="10"/>
      <c r="DQ742" s="10"/>
      <c r="DR742" s="356"/>
      <c r="DS742" s="356"/>
      <c r="DT742" s="356"/>
      <c r="DU742" s="356"/>
      <c r="DV742" s="356"/>
      <c r="DW742" s="356"/>
      <c r="DX742" s="356"/>
      <c r="DY742" s="356"/>
      <c r="DZ742" s="356"/>
      <c r="EA742" s="356"/>
      <c r="EB742" s="356"/>
      <c r="EC742" s="356"/>
      <c r="ED742" s="356"/>
      <c r="EE742" s="356"/>
      <c r="EF742" s="356"/>
      <c r="EG742" s="356"/>
      <c r="EH742" s="356"/>
      <c r="EI742" s="356"/>
      <c r="EJ742" s="356"/>
      <c r="EK742" s="356"/>
      <c r="EL742" s="356"/>
      <c r="EM742" s="356"/>
      <c r="EN742" s="356"/>
      <c r="EO742" s="356"/>
    </row>
    <row r="743" spans="20:145" ht="17.25" customHeight="1">
      <c r="T743" s="4"/>
      <c r="U743" s="4"/>
      <c r="V743" s="4"/>
      <c r="W743" s="4"/>
      <c r="X743" s="4"/>
      <c r="BB743" s="5"/>
      <c r="BG743" s="6"/>
      <c r="CM743" s="8"/>
      <c r="CN743" s="8"/>
      <c r="CO743" s="8"/>
      <c r="CP743" s="353"/>
      <c r="CQ743" s="355"/>
      <c r="CR743" s="355"/>
      <c r="CS743" s="355"/>
      <c r="CT743" s="355"/>
      <c r="CU743" s="355"/>
      <c r="CV743" s="355"/>
      <c r="CW743" s="355"/>
      <c r="CX743" s="355"/>
      <c r="CY743" s="355"/>
      <c r="CZ743" s="355"/>
      <c r="DA743" s="355"/>
      <c r="DB743" s="355"/>
      <c r="DC743" s="355"/>
      <c r="DD743" s="355"/>
      <c r="DE743" s="355"/>
      <c r="DF743" s="355"/>
      <c r="DG743" s="355"/>
      <c r="DH743" s="355"/>
      <c r="DI743" s="355"/>
      <c r="DJ743" s="355"/>
      <c r="DK743" s="355"/>
      <c r="DL743" s="355"/>
      <c r="DM743" s="355"/>
      <c r="DN743" s="355"/>
      <c r="DO743" s="355"/>
      <c r="DP743" s="10"/>
      <c r="DQ743" s="10"/>
      <c r="DR743" s="356"/>
      <c r="DS743" s="356"/>
      <c r="DT743" s="356"/>
      <c r="DU743" s="356"/>
      <c r="DV743" s="356"/>
      <c r="DW743" s="356"/>
      <c r="DX743" s="356"/>
      <c r="DY743" s="356"/>
      <c r="DZ743" s="356"/>
      <c r="EA743" s="356"/>
      <c r="EB743" s="356"/>
      <c r="EC743" s="356"/>
      <c r="ED743" s="356"/>
      <c r="EE743" s="356"/>
      <c r="EF743" s="356"/>
      <c r="EG743" s="356"/>
      <c r="EH743" s="356"/>
      <c r="EI743" s="356"/>
      <c r="EJ743" s="356"/>
      <c r="EK743" s="356"/>
      <c r="EL743" s="356"/>
      <c r="EM743" s="356"/>
      <c r="EN743" s="356"/>
      <c r="EO743" s="356"/>
    </row>
    <row r="744" spans="20:145" ht="17.25" customHeight="1">
      <c r="T744" s="4"/>
      <c r="U744" s="4"/>
      <c r="V744" s="4"/>
      <c r="W744" s="4"/>
      <c r="X744" s="4"/>
      <c r="BB744" s="5"/>
      <c r="BG744" s="6"/>
      <c r="CM744" s="8"/>
      <c r="CN744" s="8"/>
      <c r="CO744" s="8"/>
      <c r="CP744" s="353"/>
      <c r="CQ744" s="355"/>
      <c r="CR744" s="355"/>
      <c r="CS744" s="355"/>
      <c r="CT744" s="355"/>
      <c r="CU744" s="355"/>
      <c r="CV744" s="355"/>
      <c r="CW744" s="355"/>
      <c r="CX744" s="355"/>
      <c r="CY744" s="355"/>
      <c r="CZ744" s="355"/>
      <c r="DA744" s="355"/>
      <c r="DB744" s="355"/>
      <c r="DC744" s="355"/>
      <c r="DD744" s="355"/>
      <c r="DE744" s="355"/>
      <c r="DF744" s="355"/>
      <c r="DG744" s="355"/>
      <c r="DH744" s="355"/>
      <c r="DI744" s="355"/>
      <c r="DJ744" s="355"/>
      <c r="DK744" s="355"/>
      <c r="DL744" s="355"/>
      <c r="DM744" s="355"/>
      <c r="DN744" s="355"/>
      <c r="DO744" s="355"/>
      <c r="DP744" s="10"/>
      <c r="DQ744" s="10"/>
      <c r="DR744" s="356"/>
      <c r="DS744" s="356"/>
      <c r="DT744" s="356"/>
      <c r="DU744" s="356"/>
      <c r="DV744" s="356"/>
      <c r="DW744" s="356"/>
      <c r="DX744" s="356"/>
      <c r="DY744" s="356"/>
      <c r="DZ744" s="356"/>
      <c r="EA744" s="356"/>
      <c r="EB744" s="356"/>
      <c r="EC744" s="356"/>
      <c r="ED744" s="356"/>
      <c r="EE744" s="356"/>
      <c r="EF744" s="356"/>
      <c r="EG744" s="356"/>
      <c r="EH744" s="356"/>
      <c r="EI744" s="356"/>
      <c r="EJ744" s="356"/>
      <c r="EK744" s="356"/>
      <c r="EL744" s="356"/>
      <c r="EM744" s="356"/>
      <c r="EN744" s="356"/>
      <c r="EO744" s="356"/>
    </row>
    <row r="745" spans="20:145" ht="17.25" customHeight="1">
      <c r="T745" s="4"/>
      <c r="U745" s="4"/>
      <c r="V745" s="4"/>
      <c r="W745" s="4"/>
      <c r="X745" s="4"/>
      <c r="BB745" s="5"/>
      <c r="BG745" s="6"/>
      <c r="CM745" s="8"/>
      <c r="CN745" s="8"/>
      <c r="CO745" s="8"/>
      <c r="CP745" s="353"/>
      <c r="CQ745" s="355"/>
      <c r="CR745" s="355"/>
      <c r="CS745" s="355"/>
      <c r="CT745" s="355"/>
      <c r="CU745" s="355"/>
      <c r="CV745" s="355"/>
      <c r="CW745" s="355"/>
      <c r="CX745" s="355"/>
      <c r="CY745" s="355"/>
      <c r="CZ745" s="355"/>
      <c r="DA745" s="355"/>
      <c r="DB745" s="355"/>
      <c r="DC745" s="355"/>
      <c r="DD745" s="355"/>
      <c r="DE745" s="355"/>
      <c r="DF745" s="355"/>
      <c r="DG745" s="355"/>
      <c r="DH745" s="355"/>
      <c r="DI745" s="355"/>
      <c r="DJ745" s="355"/>
      <c r="DK745" s="355"/>
      <c r="DL745" s="355"/>
      <c r="DM745" s="355"/>
      <c r="DN745" s="355"/>
      <c r="DO745" s="355"/>
      <c r="DP745" s="10"/>
      <c r="DQ745" s="10"/>
      <c r="DR745" s="356"/>
      <c r="DS745" s="356"/>
      <c r="DT745" s="356"/>
      <c r="DU745" s="356"/>
      <c r="DV745" s="356"/>
      <c r="DW745" s="356"/>
      <c r="DX745" s="356"/>
      <c r="DY745" s="356"/>
      <c r="DZ745" s="356"/>
      <c r="EA745" s="356"/>
      <c r="EB745" s="356"/>
      <c r="EC745" s="356"/>
      <c r="ED745" s="356"/>
      <c r="EE745" s="356"/>
      <c r="EF745" s="356"/>
      <c r="EG745" s="356"/>
      <c r="EH745" s="356"/>
      <c r="EI745" s="356"/>
      <c r="EJ745" s="356"/>
      <c r="EK745" s="356"/>
      <c r="EL745" s="356"/>
      <c r="EM745" s="356"/>
      <c r="EN745" s="356"/>
      <c r="EO745" s="356"/>
    </row>
    <row r="746" spans="20:145" ht="17.25" customHeight="1">
      <c r="T746" s="4"/>
      <c r="U746" s="4"/>
      <c r="V746" s="4"/>
      <c r="W746" s="4"/>
      <c r="X746" s="4"/>
      <c r="BB746" s="5"/>
      <c r="BG746" s="6"/>
      <c r="CM746" s="8"/>
      <c r="CN746" s="8"/>
      <c r="CO746" s="8"/>
      <c r="CP746" s="353"/>
      <c r="CQ746" s="355"/>
      <c r="CR746" s="355"/>
      <c r="CS746" s="355"/>
      <c r="CT746" s="355"/>
      <c r="CU746" s="355"/>
      <c r="CV746" s="355"/>
      <c r="CW746" s="355"/>
      <c r="CX746" s="355"/>
      <c r="CY746" s="355"/>
      <c r="CZ746" s="355"/>
      <c r="DA746" s="355"/>
      <c r="DB746" s="355"/>
      <c r="DC746" s="355"/>
      <c r="DD746" s="355"/>
      <c r="DE746" s="355"/>
      <c r="DF746" s="355"/>
      <c r="DG746" s="355"/>
      <c r="DH746" s="355"/>
      <c r="DI746" s="355"/>
      <c r="DJ746" s="355"/>
      <c r="DK746" s="355"/>
      <c r="DL746" s="355"/>
      <c r="DM746" s="355"/>
      <c r="DN746" s="355"/>
      <c r="DO746" s="355"/>
      <c r="DP746" s="10"/>
      <c r="DQ746" s="10"/>
      <c r="DR746" s="356"/>
      <c r="DS746" s="356"/>
      <c r="DT746" s="356"/>
      <c r="DU746" s="356"/>
      <c r="DV746" s="356"/>
      <c r="DW746" s="356"/>
      <c r="DX746" s="356"/>
      <c r="DY746" s="356"/>
      <c r="DZ746" s="356"/>
      <c r="EA746" s="356"/>
      <c r="EB746" s="356"/>
      <c r="EC746" s="356"/>
      <c r="ED746" s="356"/>
      <c r="EE746" s="356"/>
      <c r="EF746" s="356"/>
      <c r="EG746" s="356"/>
      <c r="EH746" s="356"/>
      <c r="EI746" s="356"/>
      <c r="EJ746" s="356"/>
      <c r="EK746" s="356"/>
      <c r="EL746" s="356"/>
      <c r="EM746" s="356"/>
      <c r="EN746" s="356"/>
      <c r="EO746" s="356"/>
    </row>
    <row r="747" spans="20:145" ht="17.25" customHeight="1">
      <c r="T747" s="4"/>
      <c r="U747" s="4"/>
      <c r="V747" s="4"/>
      <c r="W747" s="4"/>
      <c r="X747" s="4"/>
      <c r="BB747" s="5"/>
      <c r="BG747" s="6"/>
      <c r="CM747" s="8"/>
      <c r="CN747" s="8"/>
      <c r="CO747" s="8"/>
      <c r="CP747" s="353"/>
      <c r="CQ747" s="355"/>
      <c r="CR747" s="355"/>
      <c r="CS747" s="355"/>
      <c r="CT747" s="355"/>
      <c r="CU747" s="355"/>
      <c r="CV747" s="355"/>
      <c r="CW747" s="355"/>
      <c r="CX747" s="355"/>
      <c r="CY747" s="355"/>
      <c r="CZ747" s="355"/>
      <c r="DA747" s="355"/>
      <c r="DB747" s="355"/>
      <c r="DC747" s="355"/>
      <c r="DD747" s="355"/>
      <c r="DE747" s="355"/>
      <c r="DF747" s="355"/>
      <c r="DG747" s="355"/>
      <c r="DH747" s="355"/>
      <c r="DI747" s="355"/>
      <c r="DJ747" s="355"/>
      <c r="DK747" s="355"/>
      <c r="DL747" s="355"/>
      <c r="DM747" s="355"/>
      <c r="DN747" s="355"/>
      <c r="DO747" s="355"/>
      <c r="DP747" s="10"/>
      <c r="DQ747" s="10"/>
      <c r="DR747" s="356"/>
      <c r="DS747" s="356"/>
      <c r="DT747" s="356"/>
      <c r="DU747" s="356"/>
      <c r="DV747" s="356"/>
      <c r="DW747" s="356"/>
      <c r="DX747" s="356"/>
      <c r="DY747" s="356"/>
      <c r="DZ747" s="356"/>
      <c r="EA747" s="356"/>
      <c r="EB747" s="356"/>
      <c r="EC747" s="356"/>
      <c r="ED747" s="356"/>
      <c r="EE747" s="356"/>
      <c r="EF747" s="356"/>
      <c r="EG747" s="356"/>
      <c r="EH747" s="356"/>
      <c r="EI747" s="356"/>
      <c r="EJ747" s="356"/>
      <c r="EK747" s="356"/>
      <c r="EL747" s="356"/>
      <c r="EM747" s="356"/>
      <c r="EN747" s="356"/>
      <c r="EO747" s="356"/>
    </row>
    <row r="748" spans="20:145" ht="17.25" customHeight="1">
      <c r="T748" s="4"/>
      <c r="U748" s="4"/>
      <c r="V748" s="4"/>
      <c r="W748" s="4"/>
      <c r="X748" s="4"/>
      <c r="BB748" s="5"/>
      <c r="BG748" s="6"/>
      <c r="CM748" s="8"/>
      <c r="CN748" s="8"/>
      <c r="CO748" s="8"/>
      <c r="CP748" s="353"/>
      <c r="CQ748" s="355"/>
      <c r="CR748" s="355"/>
      <c r="CS748" s="355"/>
      <c r="CT748" s="355"/>
      <c r="CU748" s="355"/>
      <c r="CV748" s="355"/>
      <c r="CW748" s="355"/>
      <c r="CX748" s="355"/>
      <c r="CY748" s="355"/>
      <c r="CZ748" s="355"/>
      <c r="DA748" s="355"/>
      <c r="DB748" s="355"/>
      <c r="DC748" s="355"/>
      <c r="DD748" s="355"/>
      <c r="DE748" s="355"/>
      <c r="DF748" s="355"/>
      <c r="DG748" s="355"/>
      <c r="DH748" s="355"/>
      <c r="DI748" s="355"/>
      <c r="DJ748" s="355"/>
      <c r="DK748" s="355"/>
      <c r="DL748" s="355"/>
      <c r="DM748" s="355"/>
      <c r="DN748" s="355"/>
      <c r="DO748" s="355"/>
      <c r="DP748" s="10"/>
      <c r="DQ748" s="10"/>
      <c r="DR748" s="356"/>
      <c r="DS748" s="356"/>
      <c r="DT748" s="356"/>
      <c r="DU748" s="356"/>
      <c r="DV748" s="356"/>
      <c r="DW748" s="356"/>
      <c r="DX748" s="356"/>
      <c r="DY748" s="356"/>
      <c r="DZ748" s="356"/>
      <c r="EA748" s="356"/>
      <c r="EB748" s="356"/>
      <c r="EC748" s="356"/>
      <c r="ED748" s="356"/>
      <c r="EE748" s="356"/>
      <c r="EF748" s="356"/>
      <c r="EG748" s="356"/>
      <c r="EH748" s="356"/>
      <c r="EI748" s="356"/>
      <c r="EJ748" s="356"/>
      <c r="EK748" s="356"/>
      <c r="EL748" s="356"/>
      <c r="EM748" s="356"/>
      <c r="EN748" s="356"/>
      <c r="EO748" s="356"/>
    </row>
    <row r="749" spans="20:145" ht="17.25" customHeight="1">
      <c r="T749" s="4"/>
      <c r="U749" s="4"/>
      <c r="V749" s="4"/>
      <c r="W749" s="4"/>
      <c r="X749" s="4"/>
      <c r="BB749" s="5"/>
      <c r="BG749" s="6"/>
      <c r="CM749" s="8"/>
      <c r="CN749" s="8"/>
      <c r="CO749" s="8"/>
      <c r="CP749" s="353"/>
      <c r="CQ749" s="355"/>
      <c r="CR749" s="355"/>
      <c r="CS749" s="355"/>
      <c r="CT749" s="355"/>
      <c r="CU749" s="355"/>
      <c r="CV749" s="355"/>
      <c r="CW749" s="355"/>
      <c r="CX749" s="355"/>
      <c r="CY749" s="355"/>
      <c r="CZ749" s="355"/>
      <c r="DA749" s="355"/>
      <c r="DB749" s="355"/>
      <c r="DC749" s="355"/>
      <c r="DD749" s="355"/>
      <c r="DE749" s="355"/>
      <c r="DF749" s="355"/>
      <c r="DG749" s="355"/>
      <c r="DH749" s="355"/>
      <c r="DI749" s="355"/>
      <c r="DJ749" s="355"/>
      <c r="DK749" s="355"/>
      <c r="DL749" s="355"/>
      <c r="DM749" s="355"/>
      <c r="DN749" s="355"/>
      <c r="DO749" s="355"/>
      <c r="DP749" s="10"/>
      <c r="DQ749" s="10"/>
      <c r="DR749" s="356"/>
      <c r="DS749" s="356"/>
      <c r="DT749" s="356"/>
      <c r="DU749" s="356"/>
      <c r="DV749" s="356"/>
      <c r="DW749" s="356"/>
      <c r="DX749" s="356"/>
      <c r="DY749" s="356"/>
      <c r="DZ749" s="356"/>
      <c r="EA749" s="356"/>
      <c r="EB749" s="356"/>
      <c r="EC749" s="356"/>
      <c r="ED749" s="356"/>
      <c r="EE749" s="356"/>
      <c r="EF749" s="356"/>
      <c r="EG749" s="356"/>
      <c r="EH749" s="356"/>
      <c r="EI749" s="356"/>
      <c r="EJ749" s="356"/>
      <c r="EK749" s="356"/>
      <c r="EL749" s="356"/>
      <c r="EM749" s="356"/>
      <c r="EN749" s="356"/>
      <c r="EO749" s="356"/>
    </row>
    <row r="750" spans="20:145" ht="17.25" customHeight="1">
      <c r="T750" s="4"/>
      <c r="U750" s="4"/>
      <c r="V750" s="4"/>
      <c r="W750" s="4"/>
      <c r="X750" s="4"/>
      <c r="BB750" s="5"/>
      <c r="BG750" s="6"/>
      <c r="CM750" s="8"/>
      <c r="CN750" s="8"/>
      <c r="CO750" s="8"/>
      <c r="CP750" s="353"/>
      <c r="CQ750" s="355"/>
      <c r="CR750" s="355"/>
      <c r="CS750" s="355"/>
      <c r="CT750" s="355"/>
      <c r="CU750" s="355"/>
      <c r="CV750" s="355"/>
      <c r="CW750" s="355"/>
      <c r="CX750" s="355"/>
      <c r="CY750" s="355"/>
      <c r="CZ750" s="355"/>
      <c r="DA750" s="355"/>
      <c r="DB750" s="355"/>
      <c r="DC750" s="355"/>
      <c r="DD750" s="355"/>
      <c r="DE750" s="355"/>
      <c r="DF750" s="355"/>
      <c r="DG750" s="355"/>
      <c r="DH750" s="355"/>
      <c r="DI750" s="355"/>
      <c r="DJ750" s="355"/>
      <c r="DK750" s="355"/>
      <c r="DL750" s="355"/>
      <c r="DM750" s="355"/>
      <c r="DN750" s="355"/>
      <c r="DO750" s="355"/>
      <c r="DP750" s="10"/>
      <c r="DQ750" s="10"/>
      <c r="DR750" s="356"/>
      <c r="DS750" s="356"/>
      <c r="DT750" s="356"/>
      <c r="DU750" s="356"/>
      <c r="DV750" s="356"/>
      <c r="DW750" s="356"/>
      <c r="DX750" s="356"/>
      <c r="DY750" s="356"/>
      <c r="DZ750" s="356"/>
      <c r="EA750" s="356"/>
      <c r="EB750" s="356"/>
      <c r="EC750" s="356"/>
      <c r="ED750" s="356"/>
      <c r="EE750" s="356"/>
      <c r="EF750" s="356"/>
      <c r="EG750" s="356"/>
      <c r="EH750" s="356"/>
      <c r="EI750" s="356"/>
      <c r="EJ750" s="356"/>
      <c r="EK750" s="356"/>
      <c r="EL750" s="356"/>
      <c r="EM750" s="356"/>
      <c r="EN750" s="356"/>
      <c r="EO750" s="356"/>
    </row>
    <row r="751" spans="20:145" ht="17.25" customHeight="1">
      <c r="T751" s="4"/>
      <c r="U751" s="4"/>
      <c r="V751" s="4"/>
      <c r="W751" s="4"/>
      <c r="X751" s="4"/>
      <c r="BB751" s="5"/>
      <c r="BG751" s="6"/>
      <c r="CM751" s="8"/>
      <c r="CN751" s="8"/>
      <c r="CO751" s="8"/>
      <c r="CP751" s="353"/>
      <c r="CQ751" s="355"/>
      <c r="CR751" s="355"/>
      <c r="CS751" s="355"/>
      <c r="CT751" s="355"/>
      <c r="CU751" s="355"/>
      <c r="CV751" s="355"/>
      <c r="CW751" s="355"/>
      <c r="CX751" s="355"/>
      <c r="CY751" s="355"/>
      <c r="CZ751" s="355"/>
      <c r="DA751" s="355"/>
      <c r="DB751" s="355"/>
      <c r="DC751" s="355"/>
      <c r="DD751" s="355"/>
      <c r="DE751" s="355"/>
      <c r="DF751" s="355"/>
      <c r="DG751" s="355"/>
      <c r="DH751" s="355"/>
      <c r="DI751" s="355"/>
      <c r="DJ751" s="355"/>
      <c r="DK751" s="355"/>
      <c r="DL751" s="355"/>
      <c r="DM751" s="355"/>
      <c r="DN751" s="355"/>
      <c r="DO751" s="355"/>
      <c r="DP751" s="10"/>
      <c r="DQ751" s="10"/>
      <c r="DR751" s="356"/>
      <c r="DS751" s="356"/>
      <c r="DT751" s="356"/>
      <c r="DU751" s="356"/>
      <c r="DV751" s="356"/>
      <c r="DW751" s="356"/>
      <c r="DX751" s="356"/>
      <c r="DY751" s="356"/>
      <c r="DZ751" s="356"/>
      <c r="EA751" s="356"/>
      <c r="EB751" s="356"/>
      <c r="EC751" s="356"/>
      <c r="ED751" s="356"/>
      <c r="EE751" s="356"/>
      <c r="EF751" s="356"/>
      <c r="EG751" s="356"/>
      <c r="EH751" s="356"/>
      <c r="EI751" s="356"/>
      <c r="EJ751" s="356"/>
      <c r="EK751" s="356"/>
      <c r="EL751" s="356"/>
      <c r="EM751" s="356"/>
      <c r="EN751" s="356"/>
      <c r="EO751" s="356"/>
    </row>
    <row r="752" spans="20:145" ht="17.25" customHeight="1">
      <c r="T752" s="4"/>
      <c r="U752" s="4"/>
      <c r="V752" s="4"/>
      <c r="W752" s="4"/>
      <c r="X752" s="4"/>
      <c r="BB752" s="5"/>
      <c r="BG752" s="6"/>
      <c r="CM752" s="8"/>
      <c r="CN752" s="8"/>
      <c r="CO752" s="8"/>
      <c r="CP752" s="353"/>
      <c r="CQ752" s="355"/>
      <c r="CR752" s="355"/>
      <c r="CS752" s="355"/>
      <c r="CT752" s="355"/>
      <c r="CU752" s="355"/>
      <c r="CV752" s="355"/>
      <c r="CW752" s="355"/>
      <c r="CX752" s="355"/>
      <c r="CY752" s="355"/>
      <c r="CZ752" s="355"/>
      <c r="DA752" s="355"/>
      <c r="DB752" s="355"/>
      <c r="DC752" s="355"/>
      <c r="DD752" s="355"/>
      <c r="DE752" s="355"/>
      <c r="DF752" s="355"/>
      <c r="DG752" s="355"/>
      <c r="DH752" s="355"/>
      <c r="DI752" s="355"/>
      <c r="DJ752" s="355"/>
      <c r="DK752" s="355"/>
      <c r="DL752" s="355"/>
      <c r="DM752" s="355"/>
      <c r="DN752" s="355"/>
      <c r="DO752" s="355"/>
      <c r="DP752" s="10"/>
      <c r="DQ752" s="10"/>
      <c r="DR752" s="356"/>
      <c r="DS752" s="356"/>
      <c r="DT752" s="356"/>
      <c r="DU752" s="356"/>
      <c r="DV752" s="356"/>
      <c r="DW752" s="356"/>
      <c r="DX752" s="356"/>
      <c r="DY752" s="356"/>
      <c r="DZ752" s="356"/>
      <c r="EA752" s="356"/>
      <c r="EB752" s="356"/>
      <c r="EC752" s="356"/>
      <c r="ED752" s="356"/>
      <c r="EE752" s="356"/>
      <c r="EF752" s="356"/>
      <c r="EG752" s="356"/>
      <c r="EH752" s="356"/>
      <c r="EI752" s="356"/>
      <c r="EJ752" s="356"/>
      <c r="EK752" s="356"/>
      <c r="EL752" s="356"/>
      <c r="EM752" s="356"/>
      <c r="EN752" s="356"/>
      <c r="EO752" s="356"/>
    </row>
    <row r="753" spans="20:145" ht="17.25" customHeight="1">
      <c r="T753" s="4"/>
      <c r="U753" s="4"/>
      <c r="V753" s="4"/>
      <c r="W753" s="4"/>
      <c r="X753" s="4"/>
      <c r="BB753" s="5"/>
      <c r="BG753" s="6"/>
      <c r="CM753" s="8"/>
      <c r="CN753" s="8"/>
      <c r="CO753" s="8"/>
      <c r="CP753" s="353"/>
      <c r="CQ753" s="355"/>
      <c r="CR753" s="355"/>
      <c r="CS753" s="355"/>
      <c r="CT753" s="355"/>
      <c r="CU753" s="355"/>
      <c r="CV753" s="355"/>
      <c r="CW753" s="355"/>
      <c r="CX753" s="355"/>
      <c r="CY753" s="355"/>
      <c r="CZ753" s="355"/>
      <c r="DA753" s="355"/>
      <c r="DB753" s="355"/>
      <c r="DC753" s="355"/>
      <c r="DD753" s="355"/>
      <c r="DE753" s="355"/>
      <c r="DF753" s="355"/>
      <c r="DG753" s="355"/>
      <c r="DH753" s="355"/>
      <c r="DI753" s="355"/>
      <c r="DJ753" s="355"/>
      <c r="DK753" s="355"/>
      <c r="DL753" s="355"/>
      <c r="DM753" s="355"/>
      <c r="DN753" s="355"/>
      <c r="DO753" s="355"/>
      <c r="DP753" s="10"/>
      <c r="DQ753" s="10"/>
      <c r="DR753" s="356"/>
      <c r="DS753" s="356"/>
      <c r="DT753" s="356"/>
      <c r="DU753" s="356"/>
      <c r="DV753" s="356"/>
      <c r="DW753" s="356"/>
      <c r="DX753" s="356"/>
      <c r="DY753" s="356"/>
      <c r="DZ753" s="356"/>
      <c r="EA753" s="356"/>
      <c r="EB753" s="356"/>
      <c r="EC753" s="356"/>
      <c r="ED753" s="356"/>
      <c r="EE753" s="356"/>
      <c r="EF753" s="356"/>
      <c r="EG753" s="356"/>
      <c r="EH753" s="356"/>
      <c r="EI753" s="356"/>
      <c r="EJ753" s="356"/>
      <c r="EK753" s="356"/>
      <c r="EL753" s="356"/>
      <c r="EM753" s="356"/>
      <c r="EN753" s="356"/>
      <c r="EO753" s="356"/>
    </row>
    <row r="754" spans="20:145" ht="17.25" customHeight="1">
      <c r="T754" s="4"/>
      <c r="U754" s="4"/>
      <c r="V754" s="4"/>
      <c r="W754" s="4"/>
      <c r="X754" s="4"/>
      <c r="BB754" s="5"/>
      <c r="BG754" s="6"/>
      <c r="CM754" s="8"/>
      <c r="CN754" s="8"/>
      <c r="CO754" s="8"/>
      <c r="CP754" s="353"/>
      <c r="CQ754" s="355"/>
      <c r="CR754" s="355"/>
      <c r="CS754" s="355"/>
      <c r="CT754" s="355"/>
      <c r="CU754" s="355"/>
      <c r="CV754" s="355"/>
      <c r="CW754" s="355"/>
      <c r="CX754" s="355"/>
      <c r="CY754" s="355"/>
      <c r="CZ754" s="355"/>
      <c r="DA754" s="355"/>
      <c r="DB754" s="355"/>
      <c r="DC754" s="355"/>
      <c r="DD754" s="355"/>
      <c r="DE754" s="355"/>
      <c r="DF754" s="355"/>
      <c r="DG754" s="355"/>
      <c r="DH754" s="355"/>
      <c r="DI754" s="355"/>
      <c r="DJ754" s="355"/>
      <c r="DK754" s="355"/>
      <c r="DL754" s="355"/>
      <c r="DM754" s="355"/>
      <c r="DN754" s="355"/>
      <c r="DO754" s="355"/>
      <c r="DP754" s="10"/>
      <c r="DQ754" s="10"/>
      <c r="DR754" s="356"/>
      <c r="DS754" s="356"/>
      <c r="DT754" s="356"/>
      <c r="DU754" s="356"/>
      <c r="DV754" s="356"/>
      <c r="DW754" s="356"/>
      <c r="DX754" s="356"/>
      <c r="DY754" s="356"/>
      <c r="DZ754" s="356"/>
      <c r="EA754" s="356"/>
      <c r="EB754" s="356"/>
      <c r="EC754" s="356"/>
      <c r="ED754" s="356"/>
      <c r="EE754" s="356"/>
      <c r="EF754" s="356"/>
      <c r="EG754" s="356"/>
      <c r="EH754" s="356"/>
      <c r="EI754" s="356"/>
      <c r="EJ754" s="356"/>
      <c r="EK754" s="356"/>
      <c r="EL754" s="356"/>
      <c r="EM754" s="356"/>
      <c r="EN754" s="356"/>
      <c r="EO754" s="356"/>
    </row>
    <row r="755" spans="20:145" ht="17.25" customHeight="1">
      <c r="T755" s="4"/>
      <c r="U755" s="4"/>
      <c r="V755" s="4"/>
      <c r="W755" s="4"/>
      <c r="X755" s="4"/>
      <c r="BB755" s="5"/>
      <c r="BG755" s="6"/>
      <c r="CM755" s="8"/>
      <c r="CN755" s="8"/>
      <c r="CO755" s="8"/>
      <c r="CP755" s="353"/>
      <c r="CQ755" s="355"/>
      <c r="CR755" s="355"/>
      <c r="CS755" s="355"/>
      <c r="CT755" s="355"/>
      <c r="CU755" s="355"/>
      <c r="CV755" s="355"/>
      <c r="CW755" s="355"/>
      <c r="CX755" s="355"/>
      <c r="CY755" s="355"/>
      <c r="CZ755" s="355"/>
      <c r="DA755" s="355"/>
      <c r="DB755" s="355"/>
      <c r="DC755" s="355"/>
      <c r="DD755" s="355"/>
      <c r="DE755" s="355"/>
      <c r="DF755" s="355"/>
      <c r="DG755" s="355"/>
      <c r="DH755" s="355"/>
      <c r="DI755" s="355"/>
      <c r="DJ755" s="355"/>
      <c r="DK755" s="355"/>
      <c r="DL755" s="355"/>
      <c r="DM755" s="355"/>
      <c r="DN755" s="355"/>
      <c r="DO755" s="355"/>
      <c r="DP755" s="10"/>
      <c r="DQ755" s="10"/>
      <c r="DR755" s="356"/>
      <c r="DS755" s="356"/>
      <c r="DT755" s="356"/>
      <c r="DU755" s="356"/>
      <c r="DV755" s="356"/>
      <c r="DW755" s="356"/>
      <c r="DX755" s="356"/>
      <c r="DY755" s="356"/>
      <c r="DZ755" s="356"/>
      <c r="EA755" s="356"/>
      <c r="EB755" s="356"/>
      <c r="EC755" s="356"/>
      <c r="ED755" s="356"/>
      <c r="EE755" s="356"/>
      <c r="EF755" s="356"/>
      <c r="EG755" s="356"/>
      <c r="EH755" s="356"/>
      <c r="EI755" s="356"/>
      <c r="EJ755" s="356"/>
      <c r="EK755" s="356"/>
      <c r="EL755" s="356"/>
      <c r="EM755" s="356"/>
      <c r="EN755" s="356"/>
      <c r="EO755" s="356"/>
    </row>
    <row r="756" spans="20:145" ht="17.25" customHeight="1">
      <c r="T756" s="4"/>
      <c r="U756" s="4"/>
      <c r="V756" s="4"/>
      <c r="W756" s="4"/>
      <c r="X756" s="4"/>
      <c r="BB756" s="5"/>
      <c r="BG756" s="6"/>
      <c r="CM756" s="8"/>
      <c r="CN756" s="8"/>
      <c r="CO756" s="8"/>
      <c r="CP756" s="353"/>
      <c r="CQ756" s="355"/>
      <c r="CR756" s="355"/>
      <c r="CS756" s="355"/>
      <c r="CT756" s="355"/>
      <c r="CU756" s="355"/>
      <c r="CV756" s="355"/>
      <c r="CW756" s="355"/>
      <c r="CX756" s="355"/>
      <c r="CY756" s="355"/>
      <c r="CZ756" s="355"/>
      <c r="DA756" s="355"/>
      <c r="DB756" s="355"/>
      <c r="DC756" s="355"/>
      <c r="DD756" s="355"/>
      <c r="DE756" s="355"/>
      <c r="DF756" s="355"/>
      <c r="DG756" s="355"/>
      <c r="DH756" s="355"/>
      <c r="DI756" s="355"/>
      <c r="DJ756" s="355"/>
      <c r="DK756" s="355"/>
      <c r="DL756" s="355"/>
      <c r="DM756" s="355"/>
      <c r="DN756" s="355"/>
      <c r="DO756" s="355"/>
      <c r="DP756" s="10"/>
      <c r="DQ756" s="10"/>
      <c r="DR756" s="356"/>
      <c r="DS756" s="356"/>
      <c r="DT756" s="356"/>
      <c r="DU756" s="356"/>
      <c r="DV756" s="356"/>
      <c r="DW756" s="356"/>
      <c r="DX756" s="356"/>
      <c r="DY756" s="356"/>
      <c r="DZ756" s="356"/>
      <c r="EA756" s="356"/>
      <c r="EB756" s="356"/>
      <c r="EC756" s="356"/>
      <c r="ED756" s="356"/>
      <c r="EE756" s="356"/>
      <c r="EF756" s="356"/>
      <c r="EG756" s="356"/>
      <c r="EH756" s="356"/>
      <c r="EI756" s="356"/>
      <c r="EJ756" s="356"/>
      <c r="EK756" s="356"/>
      <c r="EL756" s="356"/>
      <c r="EM756" s="356"/>
      <c r="EN756" s="356"/>
      <c r="EO756" s="356"/>
    </row>
    <row r="757" spans="20:145" ht="17.25" customHeight="1">
      <c r="T757" s="4"/>
      <c r="U757" s="4"/>
      <c r="V757" s="4"/>
      <c r="W757" s="4"/>
      <c r="X757" s="4"/>
      <c r="BB757" s="5"/>
      <c r="BG757" s="6"/>
      <c r="CM757" s="8"/>
      <c r="CN757" s="8"/>
      <c r="CO757" s="8"/>
      <c r="CP757" s="353"/>
      <c r="CQ757" s="355"/>
      <c r="CR757" s="355"/>
      <c r="CS757" s="355"/>
      <c r="CT757" s="355"/>
      <c r="CU757" s="355"/>
      <c r="CV757" s="355"/>
      <c r="CW757" s="355"/>
      <c r="CX757" s="355"/>
      <c r="CY757" s="355"/>
      <c r="CZ757" s="355"/>
      <c r="DA757" s="355"/>
      <c r="DB757" s="355"/>
      <c r="DC757" s="355"/>
      <c r="DD757" s="355"/>
      <c r="DE757" s="355"/>
      <c r="DF757" s="355"/>
      <c r="DG757" s="355"/>
      <c r="DH757" s="355"/>
      <c r="DI757" s="355"/>
      <c r="DJ757" s="355"/>
      <c r="DK757" s="355"/>
      <c r="DL757" s="355"/>
      <c r="DM757" s="355"/>
      <c r="DN757" s="355"/>
      <c r="DO757" s="355"/>
      <c r="DP757" s="10"/>
      <c r="DQ757" s="10"/>
      <c r="DR757" s="356"/>
      <c r="DS757" s="356"/>
      <c r="DT757" s="356"/>
      <c r="DU757" s="356"/>
      <c r="DV757" s="356"/>
      <c r="DW757" s="356"/>
      <c r="DX757" s="356"/>
      <c r="DY757" s="356"/>
      <c r="DZ757" s="356"/>
      <c r="EA757" s="356"/>
      <c r="EB757" s="356"/>
      <c r="EC757" s="356"/>
      <c r="ED757" s="356"/>
      <c r="EE757" s="356"/>
      <c r="EF757" s="356"/>
      <c r="EG757" s="356"/>
      <c r="EH757" s="356"/>
      <c r="EI757" s="356"/>
      <c r="EJ757" s="356"/>
      <c r="EK757" s="356"/>
      <c r="EL757" s="356"/>
      <c r="EM757" s="356"/>
      <c r="EN757" s="356"/>
      <c r="EO757" s="356"/>
    </row>
    <row r="758" spans="20:145" ht="17.25" customHeight="1">
      <c r="T758" s="4"/>
      <c r="U758" s="4"/>
      <c r="V758" s="4"/>
      <c r="W758" s="4"/>
      <c r="X758" s="4"/>
      <c r="BB758" s="5"/>
      <c r="BG758" s="6"/>
      <c r="CM758" s="8"/>
      <c r="CN758" s="8"/>
      <c r="CO758" s="8"/>
      <c r="CP758" s="353"/>
      <c r="CQ758" s="355"/>
      <c r="CR758" s="355"/>
      <c r="CS758" s="355"/>
      <c r="CT758" s="355"/>
      <c r="CU758" s="355"/>
      <c r="CV758" s="355"/>
      <c r="CW758" s="355"/>
      <c r="CX758" s="355"/>
      <c r="CY758" s="355"/>
      <c r="CZ758" s="355"/>
      <c r="DA758" s="355"/>
      <c r="DB758" s="355"/>
      <c r="DC758" s="355"/>
      <c r="DD758" s="355"/>
      <c r="DE758" s="355"/>
      <c r="DF758" s="355"/>
      <c r="DG758" s="355"/>
      <c r="DH758" s="355"/>
      <c r="DI758" s="355"/>
      <c r="DJ758" s="355"/>
      <c r="DK758" s="355"/>
      <c r="DL758" s="355"/>
      <c r="DM758" s="355"/>
      <c r="DN758" s="355"/>
      <c r="DO758" s="355"/>
      <c r="DP758" s="10"/>
      <c r="DQ758" s="10"/>
      <c r="DR758" s="356"/>
      <c r="DS758" s="356"/>
      <c r="DT758" s="356"/>
      <c r="DU758" s="356"/>
      <c r="DV758" s="356"/>
      <c r="DW758" s="356"/>
      <c r="DX758" s="356"/>
      <c r="DY758" s="356"/>
      <c r="DZ758" s="356"/>
      <c r="EA758" s="356"/>
      <c r="EB758" s="356"/>
      <c r="EC758" s="356"/>
      <c r="ED758" s="356"/>
      <c r="EE758" s="356"/>
      <c r="EF758" s="356"/>
      <c r="EG758" s="356"/>
      <c r="EH758" s="356"/>
      <c r="EI758" s="356"/>
      <c r="EJ758" s="356"/>
      <c r="EK758" s="356"/>
      <c r="EL758" s="356"/>
      <c r="EM758" s="356"/>
      <c r="EN758" s="356"/>
      <c r="EO758" s="356"/>
    </row>
    <row r="759" spans="20:145" ht="17.25" customHeight="1">
      <c r="T759" s="4"/>
      <c r="U759" s="4"/>
      <c r="V759" s="4"/>
      <c r="W759" s="4"/>
      <c r="X759" s="4"/>
      <c r="BB759" s="5"/>
      <c r="BG759" s="6"/>
      <c r="CM759" s="8"/>
      <c r="CN759" s="8"/>
      <c r="CO759" s="8"/>
      <c r="CP759" s="353"/>
      <c r="CQ759" s="355"/>
      <c r="CR759" s="355"/>
      <c r="CS759" s="355"/>
      <c r="CT759" s="355"/>
      <c r="CU759" s="355"/>
      <c r="CV759" s="355"/>
      <c r="CW759" s="355"/>
      <c r="CX759" s="355"/>
      <c r="CY759" s="355"/>
      <c r="CZ759" s="355"/>
      <c r="DA759" s="355"/>
      <c r="DB759" s="355"/>
      <c r="DC759" s="355"/>
      <c r="DD759" s="355"/>
      <c r="DE759" s="355"/>
      <c r="DF759" s="355"/>
      <c r="DG759" s="355"/>
      <c r="DH759" s="355"/>
      <c r="DI759" s="355"/>
      <c r="DJ759" s="355"/>
      <c r="DK759" s="355"/>
      <c r="DL759" s="355"/>
      <c r="DM759" s="355"/>
      <c r="DN759" s="355"/>
      <c r="DO759" s="355"/>
      <c r="DP759" s="10"/>
      <c r="DQ759" s="10"/>
      <c r="DR759" s="356"/>
      <c r="DS759" s="356"/>
      <c r="DT759" s="356"/>
      <c r="DU759" s="356"/>
      <c r="DV759" s="356"/>
      <c r="DW759" s="356"/>
      <c r="DX759" s="356"/>
      <c r="DY759" s="356"/>
      <c r="DZ759" s="356"/>
      <c r="EA759" s="356"/>
      <c r="EB759" s="356"/>
      <c r="EC759" s="356"/>
      <c r="ED759" s="356"/>
      <c r="EE759" s="356"/>
      <c r="EF759" s="356"/>
      <c r="EG759" s="356"/>
      <c r="EH759" s="356"/>
      <c r="EI759" s="356"/>
      <c r="EJ759" s="356"/>
      <c r="EK759" s="356"/>
      <c r="EL759" s="356"/>
      <c r="EM759" s="356"/>
      <c r="EN759" s="356"/>
      <c r="EO759" s="356"/>
    </row>
    <row r="760" spans="20:145" ht="17.25" customHeight="1">
      <c r="T760" s="4"/>
      <c r="U760" s="4"/>
      <c r="V760" s="4"/>
      <c r="W760" s="4"/>
      <c r="X760" s="4"/>
      <c r="BB760" s="5"/>
      <c r="BG760" s="6"/>
      <c r="CM760" s="8"/>
      <c r="CN760" s="8"/>
      <c r="CO760" s="8"/>
      <c r="CP760" s="353"/>
      <c r="CQ760" s="355"/>
      <c r="CR760" s="355"/>
      <c r="CS760" s="355"/>
      <c r="CT760" s="355"/>
      <c r="CU760" s="355"/>
      <c r="CV760" s="355"/>
      <c r="CW760" s="355"/>
      <c r="CX760" s="355"/>
      <c r="CY760" s="355"/>
      <c r="CZ760" s="355"/>
      <c r="DA760" s="355"/>
      <c r="DB760" s="355"/>
      <c r="DC760" s="355"/>
      <c r="DD760" s="355"/>
      <c r="DE760" s="355"/>
      <c r="DF760" s="355"/>
      <c r="DG760" s="355"/>
      <c r="DH760" s="355"/>
      <c r="DI760" s="355"/>
      <c r="DJ760" s="355"/>
      <c r="DK760" s="355"/>
      <c r="DL760" s="355"/>
      <c r="DM760" s="355"/>
      <c r="DN760" s="355"/>
      <c r="DO760" s="355"/>
      <c r="DP760" s="10"/>
      <c r="DQ760" s="10"/>
      <c r="DR760" s="356"/>
      <c r="DS760" s="356"/>
      <c r="DT760" s="356"/>
      <c r="DU760" s="356"/>
      <c r="DV760" s="356"/>
      <c r="DW760" s="356"/>
      <c r="DX760" s="356"/>
      <c r="DY760" s="356"/>
      <c r="DZ760" s="356"/>
      <c r="EA760" s="356"/>
      <c r="EB760" s="356"/>
      <c r="EC760" s="356"/>
      <c r="ED760" s="356"/>
      <c r="EE760" s="356"/>
      <c r="EF760" s="356"/>
      <c r="EG760" s="356"/>
      <c r="EH760" s="356"/>
      <c r="EI760" s="356"/>
      <c r="EJ760" s="356"/>
      <c r="EK760" s="356"/>
      <c r="EL760" s="356"/>
      <c r="EM760" s="356"/>
      <c r="EN760" s="356"/>
      <c r="EO760" s="356"/>
    </row>
    <row r="761" spans="20:145" ht="17.25" customHeight="1">
      <c r="T761" s="4"/>
      <c r="U761" s="4"/>
      <c r="V761" s="4"/>
      <c r="W761" s="4"/>
      <c r="X761" s="4"/>
      <c r="BB761" s="5"/>
      <c r="BG761" s="6"/>
      <c r="CM761" s="8"/>
      <c r="CN761" s="8"/>
      <c r="CO761" s="8"/>
      <c r="CP761" s="353"/>
      <c r="CQ761" s="355"/>
      <c r="CR761" s="355"/>
      <c r="CS761" s="355"/>
      <c r="CT761" s="355"/>
      <c r="CU761" s="355"/>
      <c r="CV761" s="355"/>
      <c r="CW761" s="355"/>
      <c r="CX761" s="355"/>
      <c r="CY761" s="355"/>
      <c r="CZ761" s="355"/>
      <c r="DA761" s="355"/>
      <c r="DB761" s="355"/>
      <c r="DC761" s="355"/>
      <c r="DD761" s="355"/>
      <c r="DE761" s="355"/>
      <c r="DF761" s="355"/>
      <c r="DG761" s="355"/>
      <c r="DH761" s="355"/>
      <c r="DI761" s="355"/>
      <c r="DJ761" s="355"/>
      <c r="DK761" s="355"/>
      <c r="DL761" s="355"/>
      <c r="DM761" s="355"/>
      <c r="DN761" s="355"/>
      <c r="DO761" s="355"/>
      <c r="DP761" s="10"/>
      <c r="DQ761" s="10"/>
      <c r="DR761" s="356"/>
      <c r="DS761" s="356"/>
      <c r="DT761" s="356"/>
      <c r="DU761" s="356"/>
      <c r="DV761" s="356"/>
      <c r="DW761" s="356"/>
      <c r="DX761" s="356"/>
      <c r="DY761" s="356"/>
      <c r="DZ761" s="356"/>
      <c r="EA761" s="356"/>
      <c r="EB761" s="356"/>
      <c r="EC761" s="356"/>
      <c r="ED761" s="356"/>
      <c r="EE761" s="356"/>
      <c r="EF761" s="356"/>
      <c r="EG761" s="356"/>
      <c r="EH761" s="356"/>
      <c r="EI761" s="356"/>
      <c r="EJ761" s="356"/>
      <c r="EK761" s="356"/>
      <c r="EL761" s="356"/>
      <c r="EM761" s="356"/>
      <c r="EN761" s="356"/>
      <c r="EO761" s="356"/>
    </row>
    <row r="762" spans="20:145" ht="17.25" customHeight="1">
      <c r="T762" s="4"/>
      <c r="U762" s="4"/>
      <c r="V762" s="4"/>
      <c r="W762" s="4"/>
      <c r="X762" s="4"/>
      <c r="BB762" s="5"/>
      <c r="BG762" s="6"/>
      <c r="CM762" s="8"/>
      <c r="CN762" s="8"/>
      <c r="CO762" s="8"/>
      <c r="CP762" s="353"/>
      <c r="CQ762" s="355"/>
      <c r="CR762" s="355"/>
      <c r="CS762" s="355"/>
      <c r="CT762" s="355"/>
      <c r="CU762" s="355"/>
      <c r="CV762" s="355"/>
      <c r="CW762" s="355"/>
      <c r="CX762" s="355"/>
      <c r="CY762" s="355"/>
      <c r="CZ762" s="355"/>
      <c r="DA762" s="355"/>
      <c r="DB762" s="355"/>
      <c r="DC762" s="355"/>
      <c r="DD762" s="355"/>
      <c r="DE762" s="355"/>
      <c r="DF762" s="355"/>
      <c r="DG762" s="355"/>
      <c r="DH762" s="355"/>
      <c r="DI762" s="355"/>
      <c r="DJ762" s="355"/>
      <c r="DK762" s="355"/>
      <c r="DL762" s="355"/>
      <c r="DM762" s="355"/>
      <c r="DN762" s="355"/>
      <c r="DO762" s="355"/>
      <c r="DP762" s="10"/>
      <c r="DQ762" s="10"/>
      <c r="DR762" s="356"/>
      <c r="DS762" s="356"/>
      <c r="DT762" s="356"/>
      <c r="DU762" s="356"/>
      <c r="DV762" s="356"/>
      <c r="DW762" s="356"/>
      <c r="DX762" s="356"/>
      <c r="DY762" s="356"/>
      <c r="DZ762" s="356"/>
      <c r="EA762" s="356"/>
      <c r="EB762" s="356"/>
      <c r="EC762" s="356"/>
      <c r="ED762" s="356"/>
      <c r="EE762" s="356"/>
      <c r="EF762" s="356"/>
      <c r="EG762" s="356"/>
      <c r="EH762" s="356"/>
      <c r="EI762" s="356"/>
      <c r="EJ762" s="356"/>
      <c r="EK762" s="356"/>
      <c r="EL762" s="356"/>
      <c r="EM762" s="356"/>
      <c r="EN762" s="356"/>
      <c r="EO762" s="356"/>
    </row>
    <row r="763" spans="20:145" ht="17.25" customHeight="1">
      <c r="T763" s="4"/>
      <c r="U763" s="4"/>
      <c r="V763" s="4"/>
      <c r="W763" s="4"/>
      <c r="X763" s="4"/>
      <c r="BB763" s="5"/>
      <c r="BG763" s="6"/>
      <c r="CM763" s="8"/>
      <c r="CN763" s="8"/>
      <c r="CO763" s="8"/>
      <c r="CP763" s="353"/>
      <c r="CQ763" s="355"/>
      <c r="CR763" s="355"/>
      <c r="CS763" s="355"/>
      <c r="CT763" s="355"/>
      <c r="CU763" s="355"/>
      <c r="CV763" s="355"/>
      <c r="CW763" s="355"/>
      <c r="CX763" s="355"/>
      <c r="CY763" s="355"/>
      <c r="CZ763" s="355"/>
      <c r="DA763" s="355"/>
      <c r="DB763" s="355"/>
      <c r="DC763" s="355"/>
      <c r="DD763" s="355"/>
      <c r="DE763" s="355"/>
      <c r="DF763" s="355"/>
      <c r="DG763" s="355"/>
      <c r="DH763" s="355"/>
      <c r="DI763" s="355"/>
      <c r="DJ763" s="355"/>
      <c r="DK763" s="355"/>
      <c r="DL763" s="355"/>
      <c r="DM763" s="355"/>
      <c r="DN763" s="355"/>
      <c r="DO763" s="355"/>
      <c r="DP763" s="10"/>
      <c r="DQ763" s="10"/>
      <c r="DR763" s="356"/>
      <c r="DS763" s="356"/>
      <c r="DT763" s="356"/>
      <c r="DU763" s="356"/>
      <c r="DV763" s="356"/>
      <c r="DW763" s="356"/>
      <c r="DX763" s="356"/>
      <c r="DY763" s="356"/>
      <c r="DZ763" s="356"/>
      <c r="EA763" s="356"/>
      <c r="EB763" s="356"/>
      <c r="EC763" s="356"/>
      <c r="ED763" s="356"/>
      <c r="EE763" s="356"/>
      <c r="EF763" s="356"/>
      <c r="EG763" s="356"/>
      <c r="EH763" s="356"/>
      <c r="EI763" s="356"/>
      <c r="EJ763" s="356"/>
      <c r="EK763" s="356"/>
      <c r="EL763" s="356"/>
      <c r="EM763" s="356"/>
      <c r="EN763" s="356"/>
      <c r="EO763" s="356"/>
    </row>
    <row r="764" spans="20:145" ht="17.25" customHeight="1">
      <c r="T764" s="4"/>
      <c r="U764" s="4"/>
      <c r="V764" s="4"/>
      <c r="W764" s="4"/>
      <c r="X764" s="4"/>
      <c r="BB764" s="5"/>
      <c r="BG764" s="6"/>
      <c r="CM764" s="8"/>
      <c r="CN764" s="8"/>
      <c r="CO764" s="8"/>
      <c r="CP764" s="353"/>
      <c r="CQ764" s="355"/>
      <c r="CR764" s="355"/>
      <c r="CS764" s="355"/>
      <c r="CT764" s="355"/>
      <c r="CU764" s="355"/>
      <c r="CV764" s="355"/>
      <c r="CW764" s="355"/>
      <c r="CX764" s="355"/>
      <c r="CY764" s="355"/>
      <c r="CZ764" s="355"/>
      <c r="DA764" s="355"/>
      <c r="DB764" s="355"/>
      <c r="DC764" s="355"/>
      <c r="DD764" s="355"/>
      <c r="DE764" s="355"/>
      <c r="DF764" s="355"/>
      <c r="DG764" s="355"/>
      <c r="DH764" s="355"/>
      <c r="DI764" s="355"/>
      <c r="DJ764" s="355"/>
      <c r="DK764" s="355"/>
      <c r="DL764" s="355"/>
      <c r="DM764" s="355"/>
      <c r="DN764" s="355"/>
      <c r="DO764" s="355"/>
      <c r="DP764" s="10"/>
      <c r="DQ764" s="10"/>
      <c r="DR764" s="356"/>
      <c r="DS764" s="356"/>
      <c r="DT764" s="356"/>
      <c r="DU764" s="356"/>
      <c r="DV764" s="356"/>
      <c r="DW764" s="356"/>
      <c r="DX764" s="356"/>
      <c r="DY764" s="356"/>
      <c r="DZ764" s="356"/>
      <c r="EA764" s="356"/>
      <c r="EB764" s="356"/>
      <c r="EC764" s="356"/>
      <c r="ED764" s="356"/>
      <c r="EE764" s="356"/>
      <c r="EF764" s="356"/>
      <c r="EG764" s="356"/>
      <c r="EH764" s="356"/>
      <c r="EI764" s="356"/>
      <c r="EJ764" s="356"/>
      <c r="EK764" s="356"/>
      <c r="EL764" s="356"/>
      <c r="EM764" s="356"/>
      <c r="EN764" s="356"/>
      <c r="EO764" s="356"/>
    </row>
    <row r="765" spans="20:145" ht="17.25" customHeight="1">
      <c r="T765" s="4"/>
      <c r="U765" s="4"/>
      <c r="V765" s="4"/>
      <c r="W765" s="4"/>
      <c r="X765" s="4"/>
      <c r="BB765" s="5"/>
      <c r="BG765" s="6"/>
      <c r="CM765" s="8"/>
      <c r="CN765" s="8"/>
      <c r="CO765" s="8"/>
      <c r="CP765" s="353"/>
      <c r="CQ765" s="355"/>
      <c r="CR765" s="355"/>
      <c r="CS765" s="355"/>
      <c r="CT765" s="355"/>
      <c r="CU765" s="355"/>
      <c r="CV765" s="355"/>
      <c r="CW765" s="355"/>
      <c r="CX765" s="355"/>
      <c r="CY765" s="355"/>
      <c r="CZ765" s="355"/>
      <c r="DA765" s="355"/>
      <c r="DB765" s="355"/>
      <c r="DC765" s="355"/>
      <c r="DD765" s="355"/>
      <c r="DE765" s="355"/>
      <c r="DF765" s="355"/>
      <c r="DG765" s="355"/>
      <c r="DH765" s="355"/>
      <c r="DI765" s="355"/>
      <c r="DJ765" s="355"/>
      <c r="DK765" s="355"/>
      <c r="DL765" s="355"/>
      <c r="DM765" s="355"/>
      <c r="DN765" s="355"/>
      <c r="DO765" s="355"/>
      <c r="DP765" s="10"/>
      <c r="DQ765" s="10"/>
      <c r="DR765" s="356"/>
      <c r="DS765" s="356"/>
      <c r="DT765" s="356"/>
      <c r="DU765" s="356"/>
      <c r="DV765" s="356"/>
      <c r="DW765" s="356"/>
      <c r="DX765" s="356"/>
      <c r="DY765" s="356"/>
      <c r="DZ765" s="356"/>
      <c r="EA765" s="356"/>
      <c r="EB765" s="356"/>
      <c r="EC765" s="356"/>
      <c r="ED765" s="356"/>
      <c r="EE765" s="356"/>
      <c r="EF765" s="356"/>
      <c r="EG765" s="356"/>
      <c r="EH765" s="356"/>
      <c r="EI765" s="356"/>
      <c r="EJ765" s="356"/>
      <c r="EK765" s="356"/>
      <c r="EL765" s="356"/>
      <c r="EM765" s="356"/>
      <c r="EN765" s="356"/>
      <c r="EO765" s="356"/>
    </row>
    <row r="766" spans="20:145" ht="17.25" customHeight="1">
      <c r="T766" s="4"/>
      <c r="U766" s="4"/>
      <c r="V766" s="4"/>
      <c r="W766" s="4"/>
      <c r="X766" s="4"/>
      <c r="BB766" s="5"/>
      <c r="BG766" s="6"/>
      <c r="CM766" s="8"/>
      <c r="CN766" s="8"/>
      <c r="CO766" s="8"/>
      <c r="CP766" s="353"/>
      <c r="CQ766" s="355"/>
      <c r="CR766" s="355"/>
      <c r="CS766" s="355"/>
      <c r="CT766" s="355"/>
      <c r="CU766" s="355"/>
      <c r="CV766" s="355"/>
      <c r="CW766" s="355"/>
      <c r="CX766" s="355"/>
      <c r="CY766" s="355"/>
      <c r="CZ766" s="355"/>
      <c r="DA766" s="355"/>
      <c r="DB766" s="355"/>
      <c r="DC766" s="355"/>
      <c r="DD766" s="355"/>
      <c r="DE766" s="355"/>
      <c r="DF766" s="355"/>
      <c r="DG766" s="355"/>
      <c r="DH766" s="355"/>
      <c r="DI766" s="355"/>
      <c r="DJ766" s="355"/>
      <c r="DK766" s="355"/>
      <c r="DL766" s="355"/>
      <c r="DM766" s="355"/>
      <c r="DN766" s="355"/>
      <c r="DO766" s="355"/>
      <c r="DP766" s="10"/>
      <c r="DQ766" s="10"/>
      <c r="DR766" s="356"/>
      <c r="DS766" s="356"/>
      <c r="DT766" s="356"/>
      <c r="DU766" s="356"/>
      <c r="DV766" s="356"/>
      <c r="DW766" s="356"/>
      <c r="DX766" s="356"/>
      <c r="DY766" s="356"/>
      <c r="DZ766" s="356"/>
      <c r="EA766" s="356"/>
      <c r="EB766" s="356"/>
      <c r="EC766" s="356"/>
      <c r="ED766" s="356"/>
      <c r="EE766" s="356"/>
      <c r="EF766" s="356"/>
      <c r="EG766" s="356"/>
      <c r="EH766" s="356"/>
      <c r="EI766" s="356"/>
      <c r="EJ766" s="356"/>
      <c r="EK766" s="356"/>
      <c r="EL766" s="356"/>
      <c r="EM766" s="356"/>
      <c r="EN766" s="356"/>
      <c r="EO766" s="356"/>
    </row>
    <row r="767" spans="20:145" ht="17.25" customHeight="1">
      <c r="T767" s="4"/>
      <c r="U767" s="4"/>
      <c r="V767" s="4"/>
      <c r="W767" s="4"/>
      <c r="X767" s="4"/>
      <c r="BB767" s="5"/>
      <c r="BG767" s="6"/>
      <c r="CM767" s="8"/>
      <c r="CN767" s="8"/>
      <c r="CO767" s="8"/>
      <c r="CP767" s="353"/>
      <c r="CQ767" s="355"/>
      <c r="CR767" s="355"/>
      <c r="CS767" s="355"/>
      <c r="CT767" s="355"/>
      <c r="CU767" s="355"/>
      <c r="CV767" s="355"/>
      <c r="CW767" s="355"/>
      <c r="CX767" s="355"/>
      <c r="CY767" s="355"/>
      <c r="CZ767" s="355"/>
      <c r="DA767" s="355"/>
      <c r="DB767" s="355"/>
      <c r="DC767" s="355"/>
      <c r="DD767" s="355"/>
      <c r="DE767" s="355"/>
      <c r="DF767" s="355"/>
      <c r="DG767" s="355"/>
      <c r="DH767" s="355"/>
      <c r="DI767" s="355"/>
      <c r="DJ767" s="355"/>
      <c r="DK767" s="355"/>
      <c r="DL767" s="355"/>
      <c r="DM767" s="355"/>
      <c r="DN767" s="355"/>
      <c r="DO767" s="355"/>
      <c r="DP767" s="10"/>
      <c r="DQ767" s="10"/>
      <c r="DR767" s="356"/>
      <c r="DS767" s="356"/>
      <c r="DT767" s="356"/>
      <c r="DU767" s="356"/>
      <c r="DV767" s="356"/>
      <c r="DW767" s="356"/>
      <c r="DX767" s="356"/>
      <c r="DY767" s="356"/>
      <c r="DZ767" s="356"/>
      <c r="EA767" s="356"/>
      <c r="EB767" s="356"/>
      <c r="EC767" s="356"/>
      <c r="ED767" s="356"/>
      <c r="EE767" s="356"/>
      <c r="EF767" s="356"/>
      <c r="EG767" s="356"/>
      <c r="EH767" s="356"/>
      <c r="EI767" s="356"/>
      <c r="EJ767" s="356"/>
      <c r="EK767" s="356"/>
      <c r="EL767" s="356"/>
      <c r="EM767" s="356"/>
      <c r="EN767" s="356"/>
      <c r="EO767" s="356"/>
    </row>
    <row r="768" spans="20:145" ht="17.25" customHeight="1">
      <c r="T768" s="4"/>
      <c r="U768" s="4"/>
      <c r="V768" s="4"/>
      <c r="W768" s="4"/>
      <c r="X768" s="4"/>
      <c r="BB768" s="5"/>
      <c r="BG768" s="6"/>
      <c r="CM768" s="8"/>
      <c r="CN768" s="8"/>
      <c r="CO768" s="8"/>
      <c r="CP768" s="353"/>
      <c r="CQ768" s="355"/>
      <c r="CR768" s="355"/>
      <c r="CS768" s="355"/>
      <c r="CT768" s="355"/>
      <c r="CU768" s="355"/>
      <c r="CV768" s="355"/>
      <c r="CW768" s="355"/>
      <c r="CX768" s="355"/>
      <c r="CY768" s="355"/>
      <c r="CZ768" s="355"/>
      <c r="DA768" s="355"/>
      <c r="DB768" s="355"/>
      <c r="DC768" s="355"/>
      <c r="DD768" s="355"/>
      <c r="DE768" s="355"/>
      <c r="DF768" s="355"/>
      <c r="DG768" s="355"/>
      <c r="DH768" s="355"/>
      <c r="DI768" s="355"/>
      <c r="DJ768" s="355"/>
      <c r="DK768" s="355"/>
      <c r="DL768" s="355"/>
      <c r="DM768" s="355"/>
      <c r="DN768" s="355"/>
      <c r="DO768" s="355"/>
      <c r="DP768" s="10"/>
      <c r="DQ768" s="10"/>
      <c r="DR768" s="356"/>
      <c r="DS768" s="356"/>
      <c r="DT768" s="356"/>
      <c r="DU768" s="356"/>
      <c r="DV768" s="356"/>
      <c r="DW768" s="356"/>
      <c r="DX768" s="356"/>
      <c r="DY768" s="356"/>
      <c r="DZ768" s="356"/>
      <c r="EA768" s="356"/>
      <c r="EB768" s="356"/>
      <c r="EC768" s="356"/>
      <c r="ED768" s="356"/>
      <c r="EE768" s="356"/>
      <c r="EF768" s="356"/>
      <c r="EG768" s="356"/>
      <c r="EH768" s="356"/>
      <c r="EI768" s="356"/>
      <c r="EJ768" s="356"/>
      <c r="EK768" s="356"/>
      <c r="EL768" s="356"/>
      <c r="EM768" s="356"/>
      <c r="EN768" s="356"/>
      <c r="EO768" s="356"/>
    </row>
    <row r="769" spans="20:145" ht="17.25" customHeight="1">
      <c r="T769" s="4"/>
      <c r="U769" s="4"/>
      <c r="V769" s="4"/>
      <c r="W769" s="4"/>
      <c r="X769" s="4"/>
      <c r="BB769" s="5"/>
      <c r="BG769" s="6"/>
      <c r="CM769" s="8"/>
      <c r="CN769" s="8"/>
      <c r="CO769" s="8"/>
      <c r="CP769" s="353"/>
      <c r="CQ769" s="355"/>
      <c r="CR769" s="355"/>
      <c r="CS769" s="355"/>
      <c r="CT769" s="355"/>
      <c r="CU769" s="355"/>
      <c r="CV769" s="355"/>
      <c r="CW769" s="355"/>
      <c r="CX769" s="355"/>
      <c r="CY769" s="355"/>
      <c r="CZ769" s="355"/>
      <c r="DA769" s="355"/>
      <c r="DB769" s="355"/>
      <c r="DC769" s="355"/>
      <c r="DD769" s="355"/>
      <c r="DE769" s="355"/>
      <c r="DF769" s="355"/>
      <c r="DG769" s="355"/>
      <c r="DH769" s="355"/>
      <c r="DI769" s="355"/>
      <c r="DJ769" s="355"/>
      <c r="DK769" s="355"/>
      <c r="DL769" s="355"/>
      <c r="DM769" s="355"/>
      <c r="DN769" s="355"/>
      <c r="DO769" s="355"/>
      <c r="DP769" s="10"/>
      <c r="DQ769" s="10"/>
      <c r="DR769" s="356"/>
      <c r="DS769" s="356"/>
      <c r="DT769" s="356"/>
      <c r="DU769" s="356"/>
      <c r="DV769" s="356"/>
      <c r="DW769" s="356"/>
      <c r="DX769" s="356"/>
      <c r="DY769" s="356"/>
      <c r="DZ769" s="356"/>
      <c r="EA769" s="356"/>
      <c r="EB769" s="356"/>
      <c r="EC769" s="356"/>
      <c r="ED769" s="356"/>
      <c r="EE769" s="356"/>
      <c r="EF769" s="356"/>
      <c r="EG769" s="356"/>
      <c r="EH769" s="356"/>
      <c r="EI769" s="356"/>
      <c r="EJ769" s="356"/>
      <c r="EK769" s="356"/>
      <c r="EL769" s="356"/>
      <c r="EM769" s="356"/>
      <c r="EN769" s="356"/>
      <c r="EO769" s="356"/>
    </row>
    <row r="770" spans="20:145" ht="17.25" customHeight="1">
      <c r="T770" s="4"/>
      <c r="U770" s="4"/>
      <c r="V770" s="4"/>
      <c r="W770" s="4"/>
      <c r="X770" s="4"/>
      <c r="BB770" s="5"/>
      <c r="BG770" s="6"/>
      <c r="CM770" s="8"/>
      <c r="CN770" s="8"/>
      <c r="CO770" s="8"/>
      <c r="CP770" s="353"/>
      <c r="CQ770" s="355"/>
      <c r="CR770" s="355"/>
      <c r="CS770" s="355"/>
      <c r="CT770" s="355"/>
      <c r="CU770" s="355"/>
      <c r="CV770" s="355"/>
      <c r="CW770" s="355"/>
      <c r="CX770" s="355"/>
      <c r="CY770" s="355"/>
      <c r="CZ770" s="355"/>
      <c r="DA770" s="355"/>
      <c r="DB770" s="355"/>
      <c r="DC770" s="355"/>
      <c r="DD770" s="355"/>
      <c r="DE770" s="355"/>
      <c r="DF770" s="355"/>
      <c r="DG770" s="355"/>
      <c r="DH770" s="355"/>
      <c r="DI770" s="355"/>
      <c r="DJ770" s="355"/>
      <c r="DK770" s="355"/>
      <c r="DL770" s="355"/>
      <c r="DM770" s="355"/>
      <c r="DN770" s="355"/>
      <c r="DO770" s="355"/>
      <c r="DP770" s="10"/>
      <c r="DQ770" s="10"/>
      <c r="DR770" s="356"/>
      <c r="DS770" s="356"/>
      <c r="DT770" s="356"/>
      <c r="DU770" s="356"/>
      <c r="DV770" s="356"/>
      <c r="DW770" s="356"/>
      <c r="DX770" s="356"/>
      <c r="DY770" s="356"/>
      <c r="DZ770" s="356"/>
      <c r="EA770" s="356"/>
      <c r="EB770" s="356"/>
      <c r="EC770" s="356"/>
      <c r="ED770" s="356"/>
      <c r="EE770" s="356"/>
      <c r="EF770" s="356"/>
      <c r="EG770" s="356"/>
      <c r="EH770" s="356"/>
      <c r="EI770" s="356"/>
      <c r="EJ770" s="356"/>
      <c r="EK770" s="356"/>
      <c r="EL770" s="356"/>
      <c r="EM770" s="356"/>
      <c r="EN770" s="356"/>
      <c r="EO770" s="356"/>
    </row>
    <row r="771" spans="20:145" ht="17.25" customHeight="1">
      <c r="T771" s="4"/>
      <c r="U771" s="4"/>
      <c r="V771" s="4"/>
      <c r="W771" s="4"/>
      <c r="X771" s="4"/>
      <c r="BB771" s="5"/>
      <c r="BG771" s="6"/>
      <c r="CM771" s="8"/>
      <c r="CN771" s="8"/>
      <c r="CO771" s="8"/>
      <c r="CP771" s="353"/>
      <c r="CQ771" s="355"/>
      <c r="CR771" s="355"/>
      <c r="CS771" s="355"/>
      <c r="CT771" s="355"/>
      <c r="CU771" s="355"/>
      <c r="CV771" s="355"/>
      <c r="CW771" s="355"/>
      <c r="CX771" s="355"/>
      <c r="CY771" s="355"/>
      <c r="CZ771" s="355"/>
      <c r="DA771" s="355"/>
      <c r="DB771" s="355"/>
      <c r="DC771" s="355"/>
      <c r="DD771" s="355"/>
      <c r="DE771" s="355"/>
      <c r="DF771" s="355"/>
      <c r="DG771" s="355"/>
      <c r="DH771" s="355"/>
      <c r="DI771" s="355"/>
      <c r="DJ771" s="355"/>
      <c r="DK771" s="355"/>
      <c r="DL771" s="355"/>
      <c r="DM771" s="355"/>
      <c r="DN771" s="355"/>
      <c r="DO771" s="355"/>
      <c r="DP771" s="10"/>
      <c r="DQ771" s="10"/>
      <c r="DR771" s="356"/>
      <c r="DS771" s="356"/>
      <c r="DT771" s="356"/>
      <c r="DU771" s="356"/>
      <c r="DV771" s="356"/>
      <c r="DW771" s="356"/>
      <c r="DX771" s="356"/>
      <c r="DY771" s="356"/>
      <c r="DZ771" s="356"/>
      <c r="EA771" s="356"/>
      <c r="EB771" s="356"/>
      <c r="EC771" s="356"/>
      <c r="ED771" s="356"/>
      <c r="EE771" s="356"/>
      <c r="EF771" s="356"/>
      <c r="EG771" s="356"/>
      <c r="EH771" s="356"/>
      <c r="EI771" s="356"/>
      <c r="EJ771" s="356"/>
      <c r="EK771" s="356"/>
      <c r="EL771" s="356"/>
      <c r="EM771" s="356"/>
      <c r="EN771" s="356"/>
      <c r="EO771" s="356"/>
    </row>
    <row r="772" spans="20:145" ht="17.25" customHeight="1">
      <c r="T772" s="4"/>
      <c r="U772" s="4"/>
      <c r="V772" s="4"/>
      <c r="W772" s="4"/>
      <c r="X772" s="4"/>
      <c r="BB772" s="5"/>
      <c r="BG772" s="6"/>
      <c r="CM772" s="8"/>
      <c r="CN772" s="8"/>
      <c r="CO772" s="8"/>
      <c r="CP772" s="353"/>
      <c r="CQ772" s="355"/>
      <c r="CR772" s="355"/>
      <c r="CS772" s="355"/>
      <c r="CT772" s="355"/>
      <c r="CU772" s="355"/>
      <c r="CV772" s="355"/>
      <c r="CW772" s="355"/>
      <c r="CX772" s="355"/>
      <c r="CY772" s="355"/>
      <c r="CZ772" s="355"/>
      <c r="DA772" s="355"/>
      <c r="DB772" s="355"/>
      <c r="DC772" s="355"/>
      <c r="DD772" s="355"/>
      <c r="DE772" s="355"/>
      <c r="DF772" s="355"/>
      <c r="DG772" s="355"/>
      <c r="DH772" s="355"/>
      <c r="DI772" s="355"/>
      <c r="DJ772" s="355"/>
      <c r="DK772" s="355"/>
      <c r="DL772" s="355"/>
      <c r="DM772" s="355"/>
      <c r="DN772" s="355"/>
      <c r="DO772" s="355"/>
      <c r="DP772" s="10"/>
      <c r="DQ772" s="10"/>
      <c r="DR772" s="356"/>
      <c r="DS772" s="356"/>
      <c r="DT772" s="356"/>
      <c r="DU772" s="356"/>
      <c r="DV772" s="356"/>
      <c r="DW772" s="356"/>
      <c r="DX772" s="356"/>
      <c r="DY772" s="356"/>
      <c r="DZ772" s="356"/>
      <c r="EA772" s="356"/>
      <c r="EB772" s="356"/>
      <c r="EC772" s="356"/>
      <c r="ED772" s="356"/>
      <c r="EE772" s="356"/>
      <c r="EF772" s="356"/>
      <c r="EG772" s="356"/>
      <c r="EH772" s="356"/>
      <c r="EI772" s="356"/>
      <c r="EJ772" s="356"/>
      <c r="EK772" s="356"/>
      <c r="EL772" s="356"/>
      <c r="EM772" s="356"/>
      <c r="EN772" s="356"/>
      <c r="EO772" s="356"/>
    </row>
    <row r="773" spans="20:145" ht="17.25" customHeight="1">
      <c r="T773" s="4"/>
      <c r="U773" s="4"/>
      <c r="V773" s="4"/>
      <c r="W773" s="4"/>
      <c r="X773" s="4"/>
      <c r="BB773" s="5"/>
      <c r="BG773" s="6"/>
      <c r="CM773" s="8"/>
      <c r="CN773" s="8"/>
      <c r="CO773" s="8"/>
      <c r="CP773" s="353"/>
      <c r="CQ773" s="355"/>
      <c r="CR773" s="355"/>
      <c r="CS773" s="355"/>
      <c r="CT773" s="355"/>
      <c r="CU773" s="355"/>
      <c r="CV773" s="355"/>
      <c r="CW773" s="355"/>
      <c r="CX773" s="355"/>
      <c r="CY773" s="355"/>
      <c r="CZ773" s="355"/>
      <c r="DA773" s="355"/>
      <c r="DB773" s="355"/>
      <c r="DC773" s="355"/>
      <c r="DD773" s="355"/>
      <c r="DE773" s="355"/>
      <c r="DF773" s="355"/>
      <c r="DG773" s="355"/>
      <c r="DH773" s="355"/>
      <c r="DI773" s="355"/>
      <c r="DJ773" s="355"/>
      <c r="DK773" s="355"/>
      <c r="DL773" s="355"/>
      <c r="DM773" s="355"/>
      <c r="DN773" s="355"/>
      <c r="DO773" s="355"/>
      <c r="DP773" s="10"/>
      <c r="DQ773" s="10"/>
      <c r="DR773" s="356"/>
      <c r="DS773" s="356"/>
      <c r="DT773" s="356"/>
      <c r="DU773" s="356"/>
      <c r="DV773" s="356"/>
      <c r="DW773" s="356"/>
      <c r="DX773" s="356"/>
      <c r="DY773" s="356"/>
      <c r="DZ773" s="356"/>
      <c r="EA773" s="356"/>
      <c r="EB773" s="356"/>
      <c r="EC773" s="356"/>
      <c r="ED773" s="356"/>
      <c r="EE773" s="356"/>
      <c r="EF773" s="356"/>
      <c r="EG773" s="356"/>
      <c r="EH773" s="356"/>
      <c r="EI773" s="356"/>
      <c r="EJ773" s="356"/>
      <c r="EK773" s="356"/>
      <c r="EL773" s="356"/>
      <c r="EM773" s="356"/>
      <c r="EN773" s="356"/>
      <c r="EO773" s="356"/>
    </row>
    <row r="774" spans="20:145" ht="17.25" customHeight="1">
      <c r="T774" s="4"/>
      <c r="U774" s="4"/>
      <c r="V774" s="4"/>
      <c r="W774" s="4"/>
      <c r="X774" s="4"/>
      <c r="BB774" s="5"/>
      <c r="BG774" s="6"/>
      <c r="CM774" s="8"/>
      <c r="CN774" s="8"/>
      <c r="CO774" s="8"/>
      <c r="CP774" s="353"/>
      <c r="CQ774" s="355"/>
      <c r="CR774" s="355"/>
      <c r="CS774" s="355"/>
      <c r="CT774" s="355"/>
      <c r="CU774" s="355"/>
      <c r="CV774" s="355"/>
      <c r="CW774" s="355"/>
      <c r="CX774" s="355"/>
      <c r="CY774" s="355"/>
      <c r="CZ774" s="355"/>
      <c r="DA774" s="355"/>
      <c r="DB774" s="355"/>
      <c r="DC774" s="355"/>
      <c r="DD774" s="355"/>
      <c r="DE774" s="355"/>
      <c r="DF774" s="355"/>
      <c r="DG774" s="355"/>
      <c r="DH774" s="355"/>
      <c r="DI774" s="355"/>
      <c r="DJ774" s="355"/>
      <c r="DK774" s="355"/>
      <c r="DL774" s="355"/>
      <c r="DM774" s="355"/>
      <c r="DN774" s="355"/>
      <c r="DO774" s="355"/>
      <c r="DP774" s="10"/>
      <c r="DQ774" s="10"/>
      <c r="DR774" s="356"/>
      <c r="DS774" s="356"/>
      <c r="DT774" s="356"/>
      <c r="DU774" s="356"/>
      <c r="DV774" s="356"/>
      <c r="DW774" s="356"/>
      <c r="DX774" s="356"/>
      <c r="DY774" s="356"/>
      <c r="DZ774" s="356"/>
      <c r="EA774" s="356"/>
      <c r="EB774" s="356"/>
      <c r="EC774" s="356"/>
      <c r="ED774" s="356"/>
      <c r="EE774" s="356"/>
      <c r="EF774" s="356"/>
      <c r="EG774" s="356"/>
      <c r="EH774" s="356"/>
      <c r="EI774" s="356"/>
      <c r="EJ774" s="356"/>
      <c r="EK774" s="356"/>
      <c r="EL774" s="356"/>
      <c r="EM774" s="356"/>
      <c r="EN774" s="356"/>
      <c r="EO774" s="356"/>
    </row>
    <row r="775" spans="20:145" ht="17.25" customHeight="1">
      <c r="T775" s="4"/>
      <c r="U775" s="4"/>
      <c r="V775" s="4"/>
      <c r="W775" s="4"/>
      <c r="X775" s="4"/>
      <c r="BB775" s="5"/>
      <c r="BG775" s="6"/>
      <c r="CM775" s="8"/>
      <c r="CN775" s="8"/>
      <c r="CO775" s="8"/>
      <c r="CP775" s="353"/>
      <c r="CQ775" s="355"/>
      <c r="CR775" s="355"/>
      <c r="CS775" s="355"/>
      <c r="CT775" s="355"/>
      <c r="CU775" s="355"/>
      <c r="CV775" s="355"/>
      <c r="CW775" s="355"/>
      <c r="CX775" s="355"/>
      <c r="CY775" s="355"/>
      <c r="CZ775" s="355"/>
      <c r="DA775" s="355"/>
      <c r="DB775" s="355"/>
      <c r="DC775" s="355"/>
      <c r="DD775" s="355"/>
      <c r="DE775" s="355"/>
      <c r="DF775" s="355"/>
      <c r="DG775" s="355"/>
      <c r="DH775" s="355"/>
      <c r="DI775" s="355"/>
      <c r="DJ775" s="355"/>
      <c r="DK775" s="355"/>
      <c r="DL775" s="355"/>
      <c r="DM775" s="355"/>
      <c r="DN775" s="355"/>
      <c r="DO775" s="355"/>
      <c r="DP775" s="10"/>
      <c r="DQ775" s="10"/>
      <c r="DR775" s="356"/>
      <c r="DS775" s="356"/>
      <c r="DT775" s="356"/>
      <c r="DU775" s="356"/>
      <c r="DV775" s="356"/>
      <c r="DW775" s="356"/>
      <c r="DX775" s="356"/>
      <c r="DY775" s="356"/>
      <c r="DZ775" s="356"/>
      <c r="EA775" s="356"/>
      <c r="EB775" s="356"/>
      <c r="EC775" s="356"/>
      <c r="ED775" s="356"/>
      <c r="EE775" s="356"/>
      <c r="EF775" s="356"/>
      <c r="EG775" s="356"/>
      <c r="EH775" s="356"/>
      <c r="EI775" s="356"/>
      <c r="EJ775" s="356"/>
      <c r="EK775" s="356"/>
      <c r="EL775" s="356"/>
      <c r="EM775" s="356"/>
      <c r="EN775" s="356"/>
      <c r="EO775" s="356"/>
    </row>
    <row r="776" spans="20:145" ht="17.25" customHeight="1">
      <c r="T776" s="4"/>
      <c r="U776" s="4"/>
      <c r="V776" s="4"/>
      <c r="W776" s="4"/>
      <c r="X776" s="4"/>
      <c r="BB776" s="5"/>
      <c r="BG776" s="6"/>
      <c r="CM776" s="8"/>
      <c r="CN776" s="8"/>
      <c r="CO776" s="8"/>
      <c r="CP776" s="353"/>
      <c r="CQ776" s="355"/>
      <c r="CR776" s="355"/>
      <c r="CS776" s="355"/>
      <c r="CT776" s="355"/>
      <c r="CU776" s="355"/>
      <c r="CV776" s="355"/>
      <c r="CW776" s="355"/>
      <c r="CX776" s="355"/>
      <c r="CY776" s="355"/>
      <c r="CZ776" s="355"/>
      <c r="DA776" s="355"/>
      <c r="DB776" s="355"/>
      <c r="DC776" s="355"/>
      <c r="DD776" s="355"/>
      <c r="DE776" s="355"/>
      <c r="DF776" s="355"/>
      <c r="DG776" s="355"/>
      <c r="DH776" s="355"/>
      <c r="DI776" s="355"/>
      <c r="DJ776" s="355"/>
      <c r="DK776" s="355"/>
      <c r="DL776" s="355"/>
      <c r="DM776" s="355"/>
      <c r="DN776" s="355"/>
      <c r="DO776" s="355"/>
      <c r="DP776" s="10"/>
      <c r="DQ776" s="10"/>
      <c r="DR776" s="356"/>
      <c r="DS776" s="356"/>
      <c r="DT776" s="356"/>
      <c r="DU776" s="356"/>
      <c r="DV776" s="356"/>
      <c r="DW776" s="356"/>
      <c r="DX776" s="356"/>
      <c r="DY776" s="356"/>
      <c r="DZ776" s="356"/>
      <c r="EA776" s="356"/>
      <c r="EB776" s="356"/>
      <c r="EC776" s="356"/>
      <c r="ED776" s="356"/>
      <c r="EE776" s="356"/>
      <c r="EF776" s="356"/>
      <c r="EG776" s="356"/>
      <c r="EH776" s="356"/>
      <c r="EI776" s="356"/>
      <c r="EJ776" s="356"/>
      <c r="EK776" s="356"/>
      <c r="EL776" s="356"/>
      <c r="EM776" s="356"/>
      <c r="EN776" s="356"/>
      <c r="EO776" s="356"/>
    </row>
    <row r="777" spans="20:145" ht="17.25" customHeight="1">
      <c r="T777" s="4"/>
      <c r="U777" s="4"/>
      <c r="V777" s="4"/>
      <c r="W777" s="4"/>
      <c r="X777" s="4"/>
      <c r="BB777" s="5"/>
      <c r="BG777" s="6"/>
      <c r="CM777" s="8"/>
      <c r="CN777" s="8"/>
      <c r="CO777" s="8"/>
      <c r="CP777" s="353"/>
      <c r="CQ777" s="355"/>
      <c r="CR777" s="355"/>
      <c r="CS777" s="355"/>
      <c r="CT777" s="355"/>
      <c r="CU777" s="355"/>
      <c r="CV777" s="355"/>
      <c r="CW777" s="355"/>
      <c r="CX777" s="355"/>
      <c r="CY777" s="355"/>
      <c r="CZ777" s="355"/>
      <c r="DA777" s="355"/>
      <c r="DB777" s="355"/>
      <c r="DC777" s="355"/>
      <c r="DD777" s="355"/>
      <c r="DE777" s="355"/>
      <c r="DF777" s="355"/>
      <c r="DG777" s="355"/>
      <c r="DH777" s="355"/>
      <c r="DI777" s="355"/>
      <c r="DJ777" s="355"/>
      <c r="DK777" s="355"/>
      <c r="DL777" s="355"/>
      <c r="DM777" s="355"/>
      <c r="DN777" s="355"/>
      <c r="DO777" s="355"/>
      <c r="DP777" s="10"/>
      <c r="DQ777" s="10"/>
      <c r="DR777" s="356"/>
      <c r="DS777" s="356"/>
      <c r="DT777" s="356"/>
      <c r="DU777" s="356"/>
      <c r="DV777" s="356"/>
      <c r="DW777" s="356"/>
      <c r="DX777" s="356"/>
      <c r="DY777" s="356"/>
      <c r="DZ777" s="356"/>
      <c r="EA777" s="356"/>
      <c r="EB777" s="356"/>
      <c r="EC777" s="356"/>
      <c r="ED777" s="356"/>
      <c r="EE777" s="356"/>
      <c r="EF777" s="356"/>
      <c r="EG777" s="356"/>
      <c r="EH777" s="356"/>
      <c r="EI777" s="356"/>
      <c r="EJ777" s="356"/>
      <c r="EK777" s="356"/>
      <c r="EL777" s="356"/>
      <c r="EM777" s="356"/>
      <c r="EN777" s="356"/>
      <c r="EO777" s="356"/>
    </row>
    <row r="778" spans="20:145" ht="17.25" customHeight="1">
      <c r="T778" s="4"/>
      <c r="U778" s="4"/>
      <c r="V778" s="4"/>
      <c r="W778" s="4"/>
      <c r="X778" s="4"/>
      <c r="BB778" s="5"/>
      <c r="BG778" s="6"/>
      <c r="CM778" s="8"/>
      <c r="CN778" s="8"/>
      <c r="CO778" s="8"/>
      <c r="CP778" s="353"/>
      <c r="CQ778" s="355"/>
      <c r="CR778" s="355"/>
      <c r="CS778" s="355"/>
      <c r="CT778" s="355"/>
      <c r="CU778" s="355"/>
      <c r="CV778" s="355"/>
      <c r="CW778" s="355"/>
      <c r="CX778" s="355"/>
      <c r="CY778" s="355"/>
      <c r="CZ778" s="355"/>
      <c r="DA778" s="355"/>
      <c r="DB778" s="355"/>
      <c r="DC778" s="355"/>
      <c r="DD778" s="355"/>
      <c r="DE778" s="355"/>
      <c r="DF778" s="355"/>
      <c r="DG778" s="355"/>
      <c r="DH778" s="355"/>
      <c r="DI778" s="355"/>
      <c r="DJ778" s="355"/>
      <c r="DK778" s="355"/>
      <c r="DL778" s="355"/>
      <c r="DM778" s="355"/>
      <c r="DN778" s="355"/>
      <c r="DO778" s="355"/>
      <c r="DP778" s="10"/>
      <c r="DQ778" s="10"/>
      <c r="DR778" s="356"/>
      <c r="DS778" s="356"/>
      <c r="DT778" s="356"/>
      <c r="DU778" s="356"/>
      <c r="DV778" s="356"/>
      <c r="DW778" s="356"/>
      <c r="DX778" s="356"/>
      <c r="DY778" s="356"/>
      <c r="DZ778" s="356"/>
      <c r="EA778" s="356"/>
      <c r="EB778" s="356"/>
      <c r="EC778" s="356"/>
      <c r="ED778" s="356"/>
      <c r="EE778" s="356"/>
      <c r="EF778" s="356"/>
      <c r="EG778" s="356"/>
      <c r="EH778" s="356"/>
      <c r="EI778" s="356"/>
      <c r="EJ778" s="356"/>
      <c r="EK778" s="356"/>
      <c r="EL778" s="356"/>
      <c r="EM778" s="356"/>
      <c r="EN778" s="356"/>
      <c r="EO778" s="356"/>
    </row>
    <row r="779" spans="20:145" ht="17.25" customHeight="1">
      <c r="T779" s="4"/>
      <c r="U779" s="4"/>
      <c r="V779" s="4"/>
      <c r="W779" s="4"/>
      <c r="X779" s="4"/>
      <c r="BB779" s="5"/>
      <c r="BG779" s="6"/>
      <c r="CM779" s="8"/>
      <c r="CN779" s="8"/>
      <c r="CO779" s="8"/>
      <c r="CP779" s="353"/>
      <c r="CQ779" s="355"/>
      <c r="CR779" s="355"/>
      <c r="CS779" s="355"/>
      <c r="CT779" s="355"/>
      <c r="CU779" s="355"/>
      <c r="CV779" s="355"/>
      <c r="CW779" s="355"/>
      <c r="CX779" s="355"/>
      <c r="CY779" s="355"/>
      <c r="CZ779" s="355"/>
      <c r="DA779" s="355"/>
      <c r="DB779" s="355"/>
      <c r="DC779" s="355"/>
      <c r="DD779" s="355"/>
      <c r="DE779" s="355"/>
      <c r="DF779" s="355"/>
      <c r="DG779" s="355"/>
      <c r="DH779" s="355"/>
      <c r="DI779" s="355"/>
      <c r="DJ779" s="355"/>
      <c r="DK779" s="355"/>
      <c r="DL779" s="355"/>
      <c r="DM779" s="355"/>
      <c r="DN779" s="355"/>
      <c r="DO779" s="355"/>
      <c r="DP779" s="10"/>
      <c r="DQ779" s="10"/>
      <c r="DR779" s="356"/>
      <c r="DS779" s="356"/>
      <c r="DT779" s="356"/>
      <c r="DU779" s="356"/>
      <c r="DV779" s="356"/>
      <c r="DW779" s="356"/>
      <c r="DX779" s="356"/>
      <c r="DY779" s="356"/>
      <c r="DZ779" s="356"/>
      <c r="EA779" s="356"/>
      <c r="EB779" s="356"/>
      <c r="EC779" s="356"/>
      <c r="ED779" s="356"/>
      <c r="EE779" s="356"/>
      <c r="EF779" s="356"/>
      <c r="EG779" s="356"/>
      <c r="EH779" s="356"/>
      <c r="EI779" s="356"/>
      <c r="EJ779" s="356"/>
      <c r="EK779" s="356"/>
      <c r="EL779" s="356"/>
      <c r="EM779" s="356"/>
      <c r="EN779" s="356"/>
      <c r="EO779" s="356"/>
    </row>
    <row r="780" spans="20:145" ht="17.25" customHeight="1">
      <c r="T780" s="4"/>
      <c r="U780" s="4"/>
      <c r="V780" s="4"/>
      <c r="W780" s="4"/>
      <c r="X780" s="4"/>
      <c r="BB780" s="5"/>
      <c r="BG780" s="6"/>
      <c r="CM780" s="8"/>
      <c r="CN780" s="8"/>
      <c r="CO780" s="8"/>
      <c r="CP780" s="353"/>
      <c r="CQ780" s="355"/>
      <c r="CR780" s="355"/>
      <c r="CS780" s="355"/>
      <c r="CT780" s="355"/>
      <c r="CU780" s="355"/>
      <c r="CV780" s="355"/>
      <c r="CW780" s="355"/>
      <c r="CX780" s="355"/>
      <c r="CY780" s="355"/>
      <c r="CZ780" s="355"/>
      <c r="DA780" s="355"/>
      <c r="DB780" s="355"/>
      <c r="DC780" s="355"/>
      <c r="DD780" s="355"/>
      <c r="DE780" s="355"/>
      <c r="DF780" s="355"/>
      <c r="DG780" s="355"/>
      <c r="DH780" s="355"/>
      <c r="DI780" s="355"/>
      <c r="DJ780" s="355"/>
      <c r="DK780" s="355"/>
      <c r="DL780" s="355"/>
      <c r="DM780" s="355"/>
      <c r="DN780" s="355"/>
      <c r="DO780" s="355"/>
      <c r="DP780" s="10"/>
      <c r="DQ780" s="10"/>
      <c r="DR780" s="356"/>
      <c r="DS780" s="356"/>
      <c r="DT780" s="356"/>
      <c r="DU780" s="356"/>
      <c r="DV780" s="356"/>
      <c r="DW780" s="356"/>
      <c r="DX780" s="356"/>
      <c r="DY780" s="356"/>
      <c r="DZ780" s="356"/>
      <c r="EA780" s="356"/>
      <c r="EB780" s="356"/>
      <c r="EC780" s="356"/>
      <c r="ED780" s="356"/>
      <c r="EE780" s="356"/>
      <c r="EF780" s="356"/>
      <c r="EG780" s="356"/>
      <c r="EH780" s="356"/>
      <c r="EI780" s="356"/>
      <c r="EJ780" s="356"/>
      <c r="EK780" s="356"/>
      <c r="EL780" s="356"/>
      <c r="EM780" s="356"/>
      <c r="EN780" s="356"/>
      <c r="EO780" s="356"/>
    </row>
    <row r="781" spans="20:145" ht="17.25" customHeight="1">
      <c r="T781" s="4"/>
      <c r="U781" s="4"/>
      <c r="V781" s="4"/>
      <c r="W781" s="4"/>
      <c r="X781" s="4"/>
      <c r="BB781" s="5"/>
      <c r="BG781" s="6"/>
      <c r="CM781" s="8"/>
      <c r="CN781" s="8"/>
      <c r="CO781" s="8"/>
      <c r="CP781" s="353"/>
      <c r="CQ781" s="355"/>
      <c r="CR781" s="355"/>
      <c r="CS781" s="355"/>
      <c r="CT781" s="355"/>
      <c r="CU781" s="355"/>
      <c r="CV781" s="355"/>
      <c r="CW781" s="355"/>
      <c r="CX781" s="355"/>
      <c r="CY781" s="355"/>
      <c r="CZ781" s="355"/>
      <c r="DA781" s="355"/>
      <c r="DB781" s="355"/>
      <c r="DC781" s="355"/>
      <c r="DD781" s="355"/>
      <c r="DE781" s="355"/>
      <c r="DF781" s="355"/>
      <c r="DG781" s="355"/>
      <c r="DH781" s="355"/>
      <c r="DI781" s="355"/>
      <c r="DJ781" s="355"/>
      <c r="DK781" s="355"/>
      <c r="DL781" s="355"/>
      <c r="DM781" s="355"/>
      <c r="DN781" s="355"/>
      <c r="DO781" s="355"/>
      <c r="DP781" s="10"/>
      <c r="DQ781" s="10"/>
      <c r="DR781" s="356"/>
      <c r="DS781" s="356"/>
      <c r="DT781" s="356"/>
      <c r="DU781" s="356"/>
      <c r="DV781" s="356"/>
      <c r="DW781" s="356"/>
      <c r="DX781" s="356"/>
      <c r="DY781" s="356"/>
      <c r="DZ781" s="356"/>
      <c r="EA781" s="356"/>
      <c r="EB781" s="356"/>
      <c r="EC781" s="356"/>
      <c r="ED781" s="356"/>
      <c r="EE781" s="356"/>
      <c r="EF781" s="356"/>
      <c r="EG781" s="356"/>
      <c r="EH781" s="356"/>
      <c r="EI781" s="356"/>
      <c r="EJ781" s="356"/>
      <c r="EK781" s="356"/>
      <c r="EL781" s="356"/>
      <c r="EM781" s="356"/>
      <c r="EN781" s="356"/>
      <c r="EO781" s="356"/>
    </row>
    <row r="782" spans="20:145" ht="17.25" customHeight="1">
      <c r="T782" s="4"/>
      <c r="U782" s="4"/>
      <c r="V782" s="4"/>
      <c r="W782" s="4"/>
      <c r="X782" s="4"/>
      <c r="BB782" s="5"/>
      <c r="BG782" s="6"/>
      <c r="CM782" s="8"/>
      <c r="CN782" s="8"/>
      <c r="CO782" s="8"/>
      <c r="CP782" s="353"/>
      <c r="CQ782" s="355"/>
      <c r="CR782" s="355"/>
      <c r="CS782" s="355"/>
      <c r="CT782" s="355"/>
      <c r="CU782" s="355"/>
      <c r="CV782" s="355"/>
      <c r="CW782" s="355"/>
      <c r="CX782" s="355"/>
      <c r="CY782" s="355"/>
      <c r="CZ782" s="355"/>
      <c r="DA782" s="355"/>
      <c r="DB782" s="355"/>
      <c r="DC782" s="355"/>
      <c r="DD782" s="355"/>
      <c r="DE782" s="355"/>
      <c r="DF782" s="355"/>
      <c r="DG782" s="355"/>
      <c r="DH782" s="355"/>
      <c r="DI782" s="355"/>
      <c r="DJ782" s="355"/>
      <c r="DK782" s="355"/>
      <c r="DL782" s="355"/>
      <c r="DM782" s="355"/>
      <c r="DN782" s="355"/>
      <c r="DO782" s="355"/>
      <c r="DP782" s="10"/>
      <c r="DQ782" s="10"/>
      <c r="DR782" s="356"/>
      <c r="DS782" s="356"/>
      <c r="DT782" s="356"/>
      <c r="DU782" s="356"/>
      <c r="DV782" s="356"/>
      <c r="DW782" s="356"/>
      <c r="DX782" s="356"/>
      <c r="DY782" s="356"/>
      <c r="DZ782" s="356"/>
      <c r="EA782" s="356"/>
      <c r="EB782" s="356"/>
      <c r="EC782" s="356"/>
      <c r="ED782" s="356"/>
      <c r="EE782" s="356"/>
      <c r="EF782" s="356"/>
      <c r="EG782" s="356"/>
      <c r="EH782" s="356"/>
      <c r="EI782" s="356"/>
      <c r="EJ782" s="356"/>
      <c r="EK782" s="356"/>
      <c r="EL782" s="356"/>
      <c r="EM782" s="356"/>
      <c r="EN782" s="356"/>
      <c r="EO782" s="356"/>
    </row>
    <row r="783" spans="20:145" ht="17.25" customHeight="1">
      <c r="T783" s="4"/>
      <c r="U783" s="4"/>
      <c r="V783" s="4"/>
      <c r="W783" s="4"/>
      <c r="X783" s="4"/>
      <c r="BB783" s="5"/>
      <c r="BG783" s="6"/>
      <c r="CM783" s="8"/>
      <c r="CN783" s="8"/>
      <c r="CO783" s="8"/>
      <c r="CP783" s="353"/>
      <c r="CQ783" s="355"/>
      <c r="CR783" s="355"/>
      <c r="CS783" s="355"/>
      <c r="CT783" s="355"/>
      <c r="CU783" s="355"/>
      <c r="CV783" s="355"/>
      <c r="CW783" s="355"/>
      <c r="CX783" s="355"/>
      <c r="CY783" s="355"/>
      <c r="CZ783" s="355"/>
      <c r="DA783" s="355"/>
      <c r="DB783" s="355"/>
      <c r="DC783" s="355"/>
      <c r="DD783" s="355"/>
      <c r="DE783" s="355"/>
      <c r="DF783" s="355"/>
      <c r="DG783" s="355"/>
      <c r="DH783" s="355"/>
      <c r="DI783" s="355"/>
      <c r="DJ783" s="355"/>
      <c r="DK783" s="355"/>
      <c r="DL783" s="355"/>
      <c r="DM783" s="355"/>
      <c r="DN783" s="355"/>
      <c r="DO783" s="355"/>
      <c r="DP783" s="10"/>
      <c r="DQ783" s="10"/>
      <c r="DR783" s="356"/>
      <c r="DS783" s="356"/>
      <c r="DT783" s="356"/>
      <c r="DU783" s="356"/>
      <c r="DV783" s="356"/>
      <c r="DW783" s="356"/>
      <c r="DX783" s="356"/>
      <c r="DY783" s="356"/>
      <c r="DZ783" s="356"/>
      <c r="EA783" s="356"/>
      <c r="EB783" s="356"/>
      <c r="EC783" s="356"/>
      <c r="ED783" s="356"/>
      <c r="EE783" s="356"/>
      <c r="EF783" s="356"/>
      <c r="EG783" s="356"/>
      <c r="EH783" s="356"/>
      <c r="EI783" s="356"/>
      <c r="EJ783" s="356"/>
      <c r="EK783" s="356"/>
      <c r="EL783" s="356"/>
      <c r="EM783" s="356"/>
      <c r="EN783" s="356"/>
      <c r="EO783" s="356"/>
    </row>
    <row r="784" spans="20:145" ht="17.25" customHeight="1">
      <c r="T784" s="4"/>
      <c r="U784" s="4"/>
      <c r="V784" s="4"/>
      <c r="W784" s="4"/>
      <c r="X784" s="4"/>
      <c r="BB784" s="5"/>
      <c r="BG784" s="6"/>
      <c r="CM784" s="8"/>
      <c r="CN784" s="8"/>
      <c r="CO784" s="8"/>
      <c r="CP784" s="353"/>
      <c r="CQ784" s="355"/>
      <c r="CR784" s="355"/>
      <c r="CS784" s="355"/>
      <c r="CT784" s="355"/>
      <c r="CU784" s="355"/>
      <c r="CV784" s="355"/>
      <c r="CW784" s="355"/>
      <c r="CX784" s="355"/>
      <c r="CY784" s="355"/>
      <c r="CZ784" s="355"/>
      <c r="DA784" s="355"/>
      <c r="DB784" s="355"/>
      <c r="DC784" s="355"/>
      <c r="DD784" s="355"/>
      <c r="DE784" s="355"/>
      <c r="DF784" s="355"/>
      <c r="DG784" s="355"/>
      <c r="DH784" s="355"/>
      <c r="DI784" s="355"/>
      <c r="DJ784" s="355"/>
      <c r="DK784" s="355"/>
      <c r="DL784" s="355"/>
      <c r="DM784" s="355"/>
      <c r="DN784" s="355"/>
      <c r="DO784" s="355"/>
      <c r="DP784" s="10"/>
      <c r="DQ784" s="10"/>
      <c r="DR784" s="356"/>
      <c r="DS784" s="356"/>
      <c r="DT784" s="356"/>
      <c r="DU784" s="356"/>
      <c r="DV784" s="356"/>
      <c r="DW784" s="356"/>
      <c r="DX784" s="356"/>
      <c r="DY784" s="356"/>
      <c r="DZ784" s="356"/>
      <c r="EA784" s="356"/>
      <c r="EB784" s="356"/>
      <c r="EC784" s="356"/>
      <c r="ED784" s="356"/>
      <c r="EE784" s="356"/>
      <c r="EF784" s="356"/>
      <c r="EG784" s="356"/>
      <c r="EH784" s="356"/>
      <c r="EI784" s="356"/>
      <c r="EJ784" s="356"/>
      <c r="EK784" s="356"/>
      <c r="EL784" s="356"/>
      <c r="EM784" s="356"/>
      <c r="EN784" s="356"/>
      <c r="EO784" s="356"/>
    </row>
    <row r="785" spans="20:145" ht="17.25" customHeight="1">
      <c r="T785" s="4"/>
      <c r="U785" s="4"/>
      <c r="V785" s="4"/>
      <c r="W785" s="4"/>
      <c r="X785" s="4"/>
      <c r="BB785" s="5"/>
      <c r="BG785" s="6"/>
      <c r="CM785" s="8"/>
      <c r="CN785" s="8"/>
      <c r="CO785" s="8"/>
      <c r="CP785" s="353"/>
      <c r="CQ785" s="355"/>
      <c r="CR785" s="355"/>
      <c r="CS785" s="355"/>
      <c r="CT785" s="355"/>
      <c r="CU785" s="355"/>
      <c r="CV785" s="355"/>
      <c r="CW785" s="355"/>
      <c r="CX785" s="355"/>
      <c r="CY785" s="355"/>
      <c r="CZ785" s="355"/>
      <c r="DA785" s="355"/>
      <c r="DB785" s="355"/>
      <c r="DC785" s="355"/>
      <c r="DD785" s="355"/>
      <c r="DE785" s="355"/>
      <c r="DF785" s="355"/>
      <c r="DG785" s="355"/>
      <c r="DH785" s="355"/>
      <c r="DI785" s="355"/>
      <c r="DJ785" s="355"/>
      <c r="DK785" s="355"/>
      <c r="DL785" s="355"/>
      <c r="DM785" s="355"/>
      <c r="DN785" s="355"/>
      <c r="DO785" s="355"/>
      <c r="DP785" s="10"/>
      <c r="DQ785" s="10"/>
      <c r="DR785" s="356"/>
      <c r="DS785" s="356"/>
      <c r="DT785" s="356"/>
      <c r="DU785" s="356"/>
      <c r="DV785" s="356"/>
      <c r="DW785" s="356"/>
      <c r="DX785" s="356"/>
      <c r="DY785" s="356"/>
      <c r="DZ785" s="356"/>
      <c r="EA785" s="356"/>
      <c r="EB785" s="356"/>
      <c r="EC785" s="356"/>
      <c r="ED785" s="356"/>
      <c r="EE785" s="356"/>
      <c r="EF785" s="356"/>
      <c r="EG785" s="356"/>
      <c r="EH785" s="356"/>
      <c r="EI785" s="356"/>
      <c r="EJ785" s="356"/>
      <c r="EK785" s="356"/>
      <c r="EL785" s="356"/>
      <c r="EM785" s="356"/>
      <c r="EN785" s="356"/>
      <c r="EO785" s="356"/>
    </row>
    <row r="786" spans="20:145" ht="17.25" customHeight="1">
      <c r="T786" s="4"/>
      <c r="U786" s="4"/>
      <c r="V786" s="4"/>
      <c r="W786" s="4"/>
      <c r="X786" s="4"/>
      <c r="BB786" s="5"/>
      <c r="BG786" s="6"/>
      <c r="CM786" s="8"/>
      <c r="CN786" s="8"/>
      <c r="CO786" s="8"/>
      <c r="CP786" s="353"/>
      <c r="CQ786" s="355"/>
      <c r="CR786" s="355"/>
      <c r="CS786" s="355"/>
      <c r="CT786" s="355"/>
      <c r="CU786" s="355"/>
      <c r="CV786" s="355"/>
      <c r="CW786" s="355"/>
      <c r="CX786" s="355"/>
      <c r="CY786" s="355"/>
      <c r="CZ786" s="355"/>
      <c r="DA786" s="355"/>
      <c r="DB786" s="355"/>
      <c r="DC786" s="355"/>
      <c r="DD786" s="355"/>
      <c r="DE786" s="355"/>
      <c r="DF786" s="355"/>
      <c r="DG786" s="355"/>
      <c r="DH786" s="355"/>
      <c r="DI786" s="355"/>
      <c r="DJ786" s="355"/>
      <c r="DK786" s="355"/>
      <c r="DL786" s="355"/>
      <c r="DM786" s="355"/>
      <c r="DN786" s="355"/>
      <c r="DO786" s="355"/>
      <c r="DP786" s="10"/>
      <c r="DQ786" s="10"/>
      <c r="DR786" s="356"/>
      <c r="DS786" s="356"/>
      <c r="DT786" s="356"/>
      <c r="DU786" s="356"/>
      <c r="DV786" s="356"/>
      <c r="DW786" s="356"/>
      <c r="DX786" s="356"/>
      <c r="DY786" s="356"/>
      <c r="DZ786" s="356"/>
      <c r="EA786" s="356"/>
      <c r="EB786" s="356"/>
      <c r="EC786" s="356"/>
      <c r="ED786" s="356"/>
      <c r="EE786" s="356"/>
      <c r="EF786" s="356"/>
      <c r="EG786" s="356"/>
      <c r="EH786" s="356"/>
      <c r="EI786" s="356"/>
      <c r="EJ786" s="356"/>
      <c r="EK786" s="356"/>
      <c r="EL786" s="356"/>
      <c r="EM786" s="356"/>
      <c r="EN786" s="356"/>
      <c r="EO786" s="356"/>
    </row>
    <row r="787" spans="20:145" ht="17.25" customHeight="1">
      <c r="T787" s="4"/>
      <c r="U787" s="4"/>
      <c r="V787" s="4"/>
      <c r="W787" s="4"/>
      <c r="X787" s="4"/>
      <c r="BB787" s="5"/>
      <c r="BG787" s="6"/>
      <c r="CM787" s="8"/>
      <c r="CN787" s="8"/>
      <c r="CO787" s="8"/>
      <c r="CP787" s="353"/>
      <c r="CQ787" s="355"/>
      <c r="CR787" s="355"/>
      <c r="CS787" s="355"/>
      <c r="CT787" s="355"/>
      <c r="CU787" s="355"/>
      <c r="CV787" s="355"/>
      <c r="CW787" s="355"/>
      <c r="CX787" s="355"/>
      <c r="CY787" s="355"/>
      <c r="CZ787" s="355"/>
      <c r="DA787" s="355"/>
      <c r="DB787" s="355"/>
      <c r="DC787" s="355"/>
      <c r="DD787" s="355"/>
      <c r="DE787" s="355"/>
      <c r="DF787" s="355"/>
      <c r="DG787" s="355"/>
      <c r="DH787" s="355"/>
      <c r="DI787" s="355"/>
      <c r="DJ787" s="355"/>
      <c r="DK787" s="355"/>
      <c r="DL787" s="355"/>
      <c r="DM787" s="355"/>
      <c r="DN787" s="355"/>
      <c r="DO787" s="355"/>
      <c r="DP787" s="10"/>
      <c r="DQ787" s="10"/>
      <c r="DR787" s="356"/>
      <c r="DS787" s="356"/>
      <c r="DT787" s="356"/>
      <c r="DU787" s="356"/>
      <c r="DV787" s="356"/>
      <c r="DW787" s="356"/>
      <c r="DX787" s="356"/>
      <c r="DY787" s="356"/>
      <c r="DZ787" s="356"/>
      <c r="EA787" s="356"/>
      <c r="EB787" s="356"/>
      <c r="EC787" s="356"/>
      <c r="ED787" s="356"/>
      <c r="EE787" s="356"/>
      <c r="EF787" s="356"/>
      <c r="EG787" s="356"/>
      <c r="EH787" s="356"/>
      <c r="EI787" s="356"/>
      <c r="EJ787" s="356"/>
      <c r="EK787" s="356"/>
      <c r="EL787" s="356"/>
      <c r="EM787" s="356"/>
      <c r="EN787" s="356"/>
      <c r="EO787" s="356"/>
    </row>
    <row r="788" spans="20:145" ht="17.25" customHeight="1">
      <c r="T788" s="4"/>
      <c r="U788" s="4"/>
      <c r="V788" s="4"/>
      <c r="W788" s="4"/>
      <c r="X788" s="4"/>
      <c r="BB788" s="5"/>
      <c r="BG788" s="6"/>
      <c r="CM788" s="8"/>
      <c r="CN788" s="8"/>
      <c r="CO788" s="8"/>
      <c r="CP788" s="353"/>
      <c r="CQ788" s="355"/>
      <c r="CR788" s="355"/>
      <c r="CS788" s="355"/>
      <c r="CT788" s="355"/>
      <c r="CU788" s="355"/>
      <c r="CV788" s="355"/>
      <c r="CW788" s="355"/>
      <c r="CX788" s="355"/>
      <c r="CY788" s="355"/>
      <c r="CZ788" s="355"/>
      <c r="DA788" s="355"/>
      <c r="DB788" s="355"/>
      <c r="DC788" s="355"/>
      <c r="DD788" s="355"/>
      <c r="DE788" s="355"/>
      <c r="DF788" s="355"/>
      <c r="DG788" s="355"/>
      <c r="DH788" s="355"/>
      <c r="DI788" s="355"/>
      <c r="DJ788" s="355"/>
      <c r="DK788" s="355"/>
      <c r="DL788" s="355"/>
      <c r="DM788" s="355"/>
      <c r="DN788" s="355"/>
      <c r="DO788" s="355"/>
      <c r="DP788" s="10"/>
      <c r="DQ788" s="10"/>
      <c r="DR788" s="356"/>
      <c r="DS788" s="356"/>
      <c r="DT788" s="356"/>
      <c r="DU788" s="356"/>
      <c r="DV788" s="356"/>
      <c r="DW788" s="356"/>
      <c r="DX788" s="356"/>
      <c r="DY788" s="356"/>
      <c r="DZ788" s="356"/>
      <c r="EA788" s="356"/>
      <c r="EB788" s="356"/>
      <c r="EC788" s="356"/>
      <c r="ED788" s="356"/>
      <c r="EE788" s="356"/>
      <c r="EF788" s="356"/>
      <c r="EG788" s="356"/>
      <c r="EH788" s="356"/>
      <c r="EI788" s="356"/>
      <c r="EJ788" s="356"/>
      <c r="EK788" s="356"/>
      <c r="EL788" s="356"/>
      <c r="EM788" s="356"/>
      <c r="EN788" s="356"/>
      <c r="EO788" s="356"/>
    </row>
    <row r="789" spans="20:145" ht="17.25" customHeight="1">
      <c r="T789" s="4"/>
      <c r="U789" s="4"/>
      <c r="V789" s="4"/>
      <c r="W789" s="4"/>
      <c r="X789" s="4"/>
      <c r="BB789" s="5"/>
      <c r="BG789" s="6"/>
      <c r="CM789" s="8"/>
      <c r="CN789" s="8"/>
      <c r="CO789" s="8"/>
      <c r="CP789" s="353"/>
      <c r="CQ789" s="355"/>
      <c r="CR789" s="355"/>
      <c r="CS789" s="355"/>
      <c r="CT789" s="355"/>
      <c r="CU789" s="355"/>
      <c r="CV789" s="355"/>
      <c r="CW789" s="355"/>
      <c r="CX789" s="355"/>
      <c r="CY789" s="355"/>
      <c r="CZ789" s="355"/>
      <c r="DA789" s="355"/>
      <c r="DB789" s="355"/>
      <c r="DC789" s="355"/>
      <c r="DD789" s="355"/>
      <c r="DE789" s="355"/>
      <c r="DF789" s="355"/>
      <c r="DG789" s="355"/>
      <c r="DH789" s="355"/>
      <c r="DI789" s="355"/>
      <c r="DJ789" s="355"/>
      <c r="DK789" s="355"/>
      <c r="DL789" s="355"/>
      <c r="DM789" s="355"/>
      <c r="DN789" s="355"/>
      <c r="DO789" s="355"/>
      <c r="DP789" s="10"/>
      <c r="DQ789" s="10"/>
      <c r="DR789" s="356"/>
      <c r="DS789" s="356"/>
      <c r="DT789" s="356"/>
      <c r="DU789" s="356"/>
      <c r="DV789" s="356"/>
      <c r="DW789" s="356"/>
      <c r="DX789" s="356"/>
      <c r="DY789" s="356"/>
      <c r="DZ789" s="356"/>
      <c r="EA789" s="356"/>
      <c r="EB789" s="356"/>
      <c r="EC789" s="356"/>
      <c r="ED789" s="356"/>
      <c r="EE789" s="356"/>
      <c r="EF789" s="356"/>
      <c r="EG789" s="356"/>
      <c r="EH789" s="356"/>
      <c r="EI789" s="356"/>
      <c r="EJ789" s="356"/>
      <c r="EK789" s="356"/>
      <c r="EL789" s="356"/>
      <c r="EM789" s="356"/>
      <c r="EN789" s="356"/>
      <c r="EO789" s="356"/>
    </row>
    <row r="790" spans="20:145" ht="17.25" customHeight="1">
      <c r="T790" s="4"/>
      <c r="U790" s="4"/>
      <c r="V790" s="4"/>
      <c r="W790" s="4"/>
      <c r="X790" s="4"/>
      <c r="BB790" s="5"/>
      <c r="BG790" s="6"/>
      <c r="CM790" s="8"/>
      <c r="CN790" s="8"/>
      <c r="CO790" s="8"/>
      <c r="CP790" s="353"/>
      <c r="CQ790" s="355"/>
      <c r="CR790" s="355"/>
      <c r="CS790" s="355"/>
      <c r="CT790" s="355"/>
      <c r="CU790" s="355"/>
      <c r="CV790" s="355"/>
      <c r="CW790" s="355"/>
      <c r="CX790" s="355"/>
      <c r="CY790" s="355"/>
      <c r="CZ790" s="355"/>
      <c r="DA790" s="355"/>
      <c r="DB790" s="355"/>
      <c r="DC790" s="355"/>
      <c r="DD790" s="355"/>
      <c r="DE790" s="355"/>
      <c r="DF790" s="355"/>
      <c r="DG790" s="355"/>
      <c r="DH790" s="355"/>
      <c r="DI790" s="355"/>
      <c r="DJ790" s="355"/>
      <c r="DK790" s="355"/>
      <c r="DL790" s="355"/>
      <c r="DM790" s="355"/>
      <c r="DN790" s="355"/>
      <c r="DO790" s="355"/>
      <c r="DP790" s="10"/>
      <c r="DQ790" s="10"/>
      <c r="DR790" s="356"/>
      <c r="DS790" s="356"/>
      <c r="DT790" s="356"/>
      <c r="DU790" s="356"/>
      <c r="DV790" s="356"/>
      <c r="DW790" s="356"/>
      <c r="DX790" s="356"/>
      <c r="DY790" s="356"/>
      <c r="DZ790" s="356"/>
      <c r="EA790" s="356"/>
      <c r="EB790" s="356"/>
      <c r="EC790" s="356"/>
      <c r="ED790" s="356"/>
      <c r="EE790" s="356"/>
      <c r="EF790" s="356"/>
      <c r="EG790" s="356"/>
      <c r="EH790" s="356"/>
      <c r="EI790" s="356"/>
      <c r="EJ790" s="356"/>
      <c r="EK790" s="356"/>
      <c r="EL790" s="356"/>
      <c r="EM790" s="356"/>
      <c r="EN790" s="356"/>
      <c r="EO790" s="356"/>
    </row>
    <row r="791" spans="20:145" ht="17.25" customHeight="1">
      <c r="T791" s="4"/>
      <c r="U791" s="4"/>
      <c r="V791" s="4"/>
      <c r="W791" s="4"/>
      <c r="X791" s="4"/>
      <c r="BB791" s="5"/>
      <c r="BG791" s="6"/>
      <c r="CM791" s="8"/>
      <c r="CN791" s="8"/>
      <c r="CO791" s="8"/>
      <c r="CP791" s="353"/>
      <c r="CQ791" s="355"/>
      <c r="CR791" s="355"/>
      <c r="CS791" s="355"/>
      <c r="CT791" s="355"/>
      <c r="CU791" s="355"/>
      <c r="CV791" s="355"/>
      <c r="CW791" s="355"/>
      <c r="CX791" s="355"/>
      <c r="CY791" s="355"/>
      <c r="CZ791" s="355"/>
      <c r="DA791" s="355"/>
      <c r="DB791" s="355"/>
      <c r="DC791" s="355"/>
      <c r="DD791" s="355"/>
      <c r="DE791" s="355"/>
      <c r="DF791" s="355"/>
      <c r="DG791" s="355"/>
      <c r="DH791" s="355"/>
      <c r="DI791" s="355"/>
      <c r="DJ791" s="355"/>
      <c r="DK791" s="355"/>
      <c r="DL791" s="355"/>
      <c r="DM791" s="355"/>
      <c r="DN791" s="355"/>
      <c r="DO791" s="355"/>
      <c r="DP791" s="10"/>
      <c r="DQ791" s="10"/>
      <c r="DR791" s="356"/>
      <c r="DS791" s="356"/>
      <c r="DT791" s="356"/>
      <c r="DU791" s="356"/>
      <c r="DV791" s="356"/>
      <c r="DW791" s="356"/>
      <c r="DX791" s="356"/>
      <c r="DY791" s="356"/>
      <c r="DZ791" s="356"/>
      <c r="EA791" s="356"/>
      <c r="EB791" s="356"/>
      <c r="EC791" s="356"/>
      <c r="ED791" s="356"/>
      <c r="EE791" s="356"/>
      <c r="EF791" s="356"/>
      <c r="EG791" s="356"/>
      <c r="EH791" s="356"/>
      <c r="EI791" s="356"/>
      <c r="EJ791" s="356"/>
      <c r="EK791" s="356"/>
      <c r="EL791" s="356"/>
      <c r="EM791" s="356"/>
      <c r="EN791" s="356"/>
      <c r="EO791" s="356"/>
    </row>
    <row r="792" spans="20:145" ht="17.25" customHeight="1">
      <c r="T792" s="4"/>
      <c r="U792" s="4"/>
      <c r="V792" s="4"/>
      <c r="W792" s="4"/>
      <c r="X792" s="4"/>
      <c r="BB792" s="5"/>
      <c r="BG792" s="6"/>
      <c r="CM792" s="8"/>
      <c r="CN792" s="8"/>
      <c r="CO792" s="8"/>
      <c r="CP792" s="353"/>
      <c r="CQ792" s="355"/>
      <c r="CR792" s="355"/>
      <c r="CS792" s="355"/>
      <c r="CT792" s="355"/>
      <c r="CU792" s="355"/>
      <c r="CV792" s="355"/>
      <c r="CW792" s="355"/>
      <c r="CX792" s="355"/>
      <c r="CY792" s="355"/>
      <c r="CZ792" s="355"/>
      <c r="DA792" s="355"/>
      <c r="DB792" s="355"/>
      <c r="DC792" s="355"/>
      <c r="DD792" s="355"/>
      <c r="DE792" s="355"/>
      <c r="DF792" s="355"/>
      <c r="DG792" s="355"/>
      <c r="DH792" s="355"/>
      <c r="DI792" s="355"/>
      <c r="DJ792" s="355"/>
      <c r="DK792" s="355"/>
      <c r="DL792" s="355"/>
      <c r="DM792" s="355"/>
      <c r="DN792" s="355"/>
      <c r="DO792" s="355"/>
      <c r="DP792" s="10"/>
      <c r="DQ792" s="10"/>
      <c r="DR792" s="356"/>
      <c r="DS792" s="356"/>
      <c r="DT792" s="356"/>
      <c r="DU792" s="356"/>
      <c r="DV792" s="356"/>
      <c r="DW792" s="356"/>
      <c r="DX792" s="356"/>
      <c r="DY792" s="356"/>
      <c r="DZ792" s="356"/>
      <c r="EA792" s="356"/>
      <c r="EB792" s="356"/>
      <c r="EC792" s="356"/>
      <c r="ED792" s="356"/>
      <c r="EE792" s="356"/>
      <c r="EF792" s="356"/>
      <c r="EG792" s="356"/>
      <c r="EH792" s="356"/>
      <c r="EI792" s="356"/>
      <c r="EJ792" s="356"/>
      <c r="EK792" s="356"/>
      <c r="EL792" s="356"/>
      <c r="EM792" s="356"/>
      <c r="EN792" s="356"/>
      <c r="EO792" s="356"/>
    </row>
    <row r="793" spans="20:145" ht="17.25" customHeight="1">
      <c r="T793" s="4"/>
      <c r="U793" s="4"/>
      <c r="V793" s="4"/>
      <c r="W793" s="4"/>
      <c r="X793" s="4"/>
      <c r="BB793" s="5"/>
      <c r="BG793" s="6"/>
      <c r="CM793" s="8"/>
      <c r="CN793" s="8"/>
      <c r="CO793" s="8"/>
      <c r="CP793" s="353"/>
      <c r="CQ793" s="355"/>
      <c r="CR793" s="355"/>
      <c r="CS793" s="355"/>
      <c r="CT793" s="355"/>
      <c r="CU793" s="355"/>
      <c r="CV793" s="355"/>
      <c r="CW793" s="355"/>
      <c r="CX793" s="355"/>
      <c r="CY793" s="355"/>
      <c r="CZ793" s="355"/>
      <c r="DA793" s="355"/>
      <c r="DB793" s="355"/>
      <c r="DC793" s="355"/>
      <c r="DD793" s="355"/>
      <c r="DE793" s="355"/>
      <c r="DF793" s="355"/>
      <c r="DG793" s="355"/>
      <c r="DH793" s="355"/>
      <c r="DI793" s="355"/>
      <c r="DJ793" s="355"/>
      <c r="DK793" s="355"/>
      <c r="DL793" s="355"/>
      <c r="DM793" s="355"/>
      <c r="DN793" s="355"/>
      <c r="DO793" s="355"/>
      <c r="DP793" s="10"/>
      <c r="DQ793" s="10"/>
      <c r="DR793" s="356"/>
      <c r="DS793" s="356"/>
      <c r="DT793" s="356"/>
      <c r="DU793" s="356"/>
      <c r="DV793" s="356"/>
      <c r="DW793" s="356"/>
      <c r="DX793" s="356"/>
      <c r="DY793" s="356"/>
      <c r="DZ793" s="356"/>
      <c r="EA793" s="356"/>
      <c r="EB793" s="356"/>
      <c r="EC793" s="356"/>
      <c r="ED793" s="356"/>
      <c r="EE793" s="356"/>
      <c r="EF793" s="356"/>
      <c r="EG793" s="356"/>
      <c r="EH793" s="356"/>
      <c r="EI793" s="356"/>
      <c r="EJ793" s="356"/>
      <c r="EK793" s="356"/>
      <c r="EL793" s="356"/>
      <c r="EM793" s="356"/>
      <c r="EN793" s="356"/>
      <c r="EO793" s="356"/>
    </row>
    <row r="794" spans="20:145" ht="17.25" customHeight="1">
      <c r="T794" s="4"/>
      <c r="U794" s="4"/>
      <c r="V794" s="4"/>
      <c r="W794" s="4"/>
      <c r="X794" s="4"/>
      <c r="BB794" s="5"/>
      <c r="BG794" s="6"/>
      <c r="CM794" s="8"/>
      <c r="CN794" s="8"/>
      <c r="CO794" s="8"/>
      <c r="CP794" s="353"/>
      <c r="CQ794" s="355"/>
      <c r="CR794" s="355"/>
      <c r="CS794" s="355"/>
      <c r="CT794" s="355"/>
      <c r="CU794" s="355"/>
      <c r="CV794" s="355"/>
      <c r="CW794" s="355"/>
      <c r="CX794" s="355"/>
      <c r="CY794" s="355"/>
      <c r="CZ794" s="355"/>
      <c r="DA794" s="355"/>
      <c r="DB794" s="355"/>
      <c r="DC794" s="355"/>
      <c r="DD794" s="355"/>
      <c r="DE794" s="355"/>
      <c r="DF794" s="355"/>
      <c r="DG794" s="355"/>
      <c r="DH794" s="355"/>
      <c r="DI794" s="355"/>
      <c r="DJ794" s="355"/>
      <c r="DK794" s="355"/>
      <c r="DL794" s="355"/>
      <c r="DM794" s="355"/>
      <c r="DN794" s="355"/>
      <c r="DO794" s="355"/>
      <c r="DP794" s="10"/>
      <c r="DQ794" s="10"/>
      <c r="DR794" s="356"/>
      <c r="DS794" s="356"/>
      <c r="DT794" s="356"/>
      <c r="DU794" s="356"/>
      <c r="DV794" s="356"/>
      <c r="DW794" s="356"/>
      <c r="DX794" s="356"/>
      <c r="DY794" s="356"/>
      <c r="DZ794" s="356"/>
      <c r="EA794" s="356"/>
      <c r="EB794" s="356"/>
      <c r="EC794" s="356"/>
      <c r="ED794" s="356"/>
      <c r="EE794" s="356"/>
      <c r="EF794" s="356"/>
      <c r="EG794" s="356"/>
      <c r="EH794" s="356"/>
      <c r="EI794" s="356"/>
      <c r="EJ794" s="356"/>
      <c r="EK794" s="356"/>
      <c r="EL794" s="356"/>
      <c r="EM794" s="356"/>
      <c r="EN794" s="356"/>
      <c r="EO794" s="356"/>
    </row>
    <row r="795" spans="20:145" ht="17.25" customHeight="1">
      <c r="T795" s="4"/>
      <c r="U795" s="4"/>
      <c r="V795" s="4"/>
      <c r="W795" s="4"/>
      <c r="X795" s="4"/>
      <c r="BB795" s="5"/>
      <c r="BG795" s="6"/>
      <c r="CM795" s="8"/>
      <c r="CN795" s="8"/>
      <c r="CO795" s="8"/>
      <c r="CP795" s="353"/>
      <c r="CQ795" s="355"/>
      <c r="CR795" s="355"/>
      <c r="CS795" s="355"/>
      <c r="CT795" s="355"/>
      <c r="CU795" s="355"/>
      <c r="CV795" s="355"/>
      <c r="CW795" s="355"/>
      <c r="CX795" s="355"/>
      <c r="CY795" s="355"/>
      <c r="CZ795" s="355"/>
      <c r="DA795" s="355"/>
      <c r="DB795" s="355"/>
      <c r="DC795" s="355"/>
      <c r="DD795" s="355"/>
      <c r="DE795" s="355"/>
      <c r="DF795" s="355"/>
      <c r="DG795" s="355"/>
      <c r="DH795" s="355"/>
      <c r="DI795" s="355"/>
      <c r="DJ795" s="355"/>
      <c r="DK795" s="355"/>
      <c r="DL795" s="355"/>
      <c r="DM795" s="355"/>
      <c r="DN795" s="355"/>
      <c r="DO795" s="355"/>
      <c r="DP795" s="10"/>
      <c r="DQ795" s="10"/>
      <c r="DR795" s="356"/>
      <c r="DS795" s="356"/>
      <c r="DT795" s="356"/>
      <c r="DU795" s="356"/>
      <c r="DV795" s="356"/>
      <c r="DW795" s="356"/>
      <c r="DX795" s="356"/>
      <c r="DY795" s="356"/>
      <c r="DZ795" s="356"/>
      <c r="EA795" s="356"/>
      <c r="EB795" s="356"/>
      <c r="EC795" s="356"/>
      <c r="ED795" s="356"/>
      <c r="EE795" s="356"/>
      <c r="EF795" s="356"/>
      <c r="EG795" s="356"/>
      <c r="EH795" s="356"/>
      <c r="EI795" s="356"/>
      <c r="EJ795" s="356"/>
      <c r="EK795" s="356"/>
      <c r="EL795" s="356"/>
      <c r="EM795" s="356"/>
      <c r="EN795" s="356"/>
      <c r="EO795" s="356"/>
    </row>
    <row r="796" spans="20:145" ht="17.25" customHeight="1">
      <c r="T796" s="4"/>
      <c r="U796" s="4"/>
      <c r="V796" s="4"/>
      <c r="W796" s="4"/>
      <c r="X796" s="4"/>
      <c r="BB796" s="5"/>
      <c r="BG796" s="6"/>
      <c r="CM796" s="8"/>
      <c r="CN796" s="8"/>
      <c r="CO796" s="8"/>
      <c r="CP796" s="353"/>
      <c r="CQ796" s="355"/>
      <c r="CR796" s="355"/>
      <c r="CS796" s="355"/>
      <c r="CT796" s="355"/>
      <c r="CU796" s="355"/>
      <c r="CV796" s="355"/>
      <c r="CW796" s="355"/>
      <c r="CX796" s="355"/>
      <c r="CY796" s="355"/>
      <c r="CZ796" s="355"/>
      <c r="DA796" s="355"/>
      <c r="DB796" s="355"/>
      <c r="DC796" s="355"/>
      <c r="DD796" s="355"/>
      <c r="DE796" s="355"/>
      <c r="DF796" s="355"/>
      <c r="DG796" s="355"/>
      <c r="DH796" s="355"/>
      <c r="DI796" s="355"/>
      <c r="DJ796" s="355"/>
      <c r="DK796" s="355"/>
      <c r="DL796" s="355"/>
      <c r="DM796" s="355"/>
      <c r="DN796" s="355"/>
      <c r="DO796" s="355"/>
      <c r="DP796" s="10"/>
      <c r="DQ796" s="10"/>
      <c r="DR796" s="356"/>
      <c r="DS796" s="356"/>
      <c r="DT796" s="356"/>
      <c r="DU796" s="356"/>
      <c r="DV796" s="356"/>
      <c r="DW796" s="356"/>
      <c r="DX796" s="356"/>
      <c r="DY796" s="356"/>
      <c r="DZ796" s="356"/>
      <c r="EA796" s="356"/>
      <c r="EB796" s="356"/>
      <c r="EC796" s="356"/>
      <c r="ED796" s="356"/>
      <c r="EE796" s="356"/>
      <c r="EF796" s="356"/>
      <c r="EG796" s="356"/>
      <c r="EH796" s="356"/>
      <c r="EI796" s="356"/>
      <c r="EJ796" s="356"/>
      <c r="EK796" s="356"/>
      <c r="EL796" s="356"/>
      <c r="EM796" s="356"/>
      <c r="EN796" s="356"/>
      <c r="EO796" s="356"/>
    </row>
    <row r="797" spans="20:145" ht="17.25" customHeight="1">
      <c r="T797" s="4"/>
      <c r="U797" s="4"/>
      <c r="V797" s="4"/>
      <c r="W797" s="4"/>
      <c r="X797" s="4"/>
      <c r="BB797" s="5"/>
      <c r="BG797" s="6"/>
      <c r="CM797" s="8"/>
      <c r="CN797" s="8"/>
      <c r="CO797" s="8"/>
      <c r="CP797" s="353"/>
      <c r="CQ797" s="355"/>
      <c r="CR797" s="355"/>
      <c r="CS797" s="355"/>
      <c r="CT797" s="355"/>
      <c r="CU797" s="355"/>
      <c r="CV797" s="355"/>
      <c r="CW797" s="355"/>
      <c r="CX797" s="355"/>
      <c r="CY797" s="355"/>
      <c r="CZ797" s="355"/>
      <c r="DA797" s="355"/>
      <c r="DB797" s="355"/>
      <c r="DC797" s="355"/>
      <c r="DD797" s="355"/>
      <c r="DE797" s="355"/>
      <c r="DF797" s="355"/>
      <c r="DG797" s="355"/>
      <c r="DH797" s="355"/>
      <c r="DI797" s="355"/>
      <c r="DJ797" s="355"/>
      <c r="DK797" s="355"/>
      <c r="DL797" s="355"/>
      <c r="DM797" s="355"/>
      <c r="DN797" s="355"/>
      <c r="DO797" s="355"/>
      <c r="DP797" s="10"/>
      <c r="DQ797" s="10"/>
      <c r="DR797" s="356"/>
      <c r="DS797" s="356"/>
      <c r="DT797" s="356"/>
      <c r="DU797" s="356"/>
      <c r="DV797" s="356"/>
      <c r="DW797" s="356"/>
      <c r="DX797" s="356"/>
      <c r="DY797" s="356"/>
      <c r="DZ797" s="356"/>
      <c r="EA797" s="356"/>
      <c r="EB797" s="356"/>
      <c r="EC797" s="356"/>
      <c r="ED797" s="356"/>
      <c r="EE797" s="356"/>
      <c r="EF797" s="356"/>
      <c r="EG797" s="356"/>
      <c r="EH797" s="356"/>
      <c r="EI797" s="356"/>
      <c r="EJ797" s="356"/>
      <c r="EK797" s="356"/>
      <c r="EL797" s="356"/>
      <c r="EM797" s="356"/>
      <c r="EN797" s="356"/>
      <c r="EO797" s="356"/>
    </row>
    <row r="798" spans="20:145" ht="17.25" customHeight="1">
      <c r="T798" s="4"/>
      <c r="U798" s="4"/>
      <c r="V798" s="4"/>
      <c r="W798" s="4"/>
      <c r="X798" s="4"/>
      <c r="BB798" s="5"/>
      <c r="BG798" s="6"/>
      <c r="CM798" s="8"/>
      <c r="CN798" s="8"/>
      <c r="CO798" s="8"/>
      <c r="CP798" s="353"/>
      <c r="CQ798" s="355"/>
      <c r="CR798" s="355"/>
      <c r="CS798" s="355"/>
      <c r="CT798" s="355"/>
      <c r="CU798" s="355"/>
      <c r="CV798" s="355"/>
      <c r="CW798" s="355"/>
      <c r="CX798" s="355"/>
      <c r="CY798" s="355"/>
      <c r="CZ798" s="355"/>
      <c r="DA798" s="355"/>
      <c r="DB798" s="355"/>
      <c r="DC798" s="355"/>
      <c r="DD798" s="355"/>
      <c r="DE798" s="355"/>
      <c r="DF798" s="355"/>
      <c r="DG798" s="355"/>
      <c r="DH798" s="355"/>
      <c r="DI798" s="355"/>
      <c r="DJ798" s="355"/>
      <c r="DK798" s="355"/>
      <c r="DL798" s="355"/>
      <c r="DM798" s="355"/>
      <c r="DN798" s="355"/>
      <c r="DO798" s="355"/>
      <c r="DP798" s="10"/>
      <c r="DQ798" s="10"/>
      <c r="DR798" s="356"/>
      <c r="DS798" s="356"/>
      <c r="DT798" s="356"/>
      <c r="DU798" s="356"/>
      <c r="DV798" s="356"/>
      <c r="DW798" s="356"/>
      <c r="DX798" s="356"/>
      <c r="DY798" s="356"/>
      <c r="DZ798" s="356"/>
      <c r="EA798" s="356"/>
      <c r="EB798" s="356"/>
      <c r="EC798" s="356"/>
      <c r="ED798" s="356"/>
      <c r="EE798" s="356"/>
      <c r="EF798" s="356"/>
      <c r="EG798" s="356"/>
      <c r="EH798" s="356"/>
      <c r="EI798" s="356"/>
      <c r="EJ798" s="356"/>
      <c r="EK798" s="356"/>
      <c r="EL798" s="356"/>
      <c r="EM798" s="356"/>
      <c r="EN798" s="356"/>
      <c r="EO798" s="356"/>
    </row>
    <row r="799" spans="20:145" ht="17.25" customHeight="1">
      <c r="T799" s="4"/>
      <c r="U799" s="4"/>
      <c r="V799" s="4"/>
      <c r="W799" s="4"/>
      <c r="X799" s="4"/>
      <c r="BB799" s="5"/>
      <c r="BG799" s="6"/>
      <c r="CM799" s="8"/>
      <c r="CN799" s="8"/>
      <c r="CO799" s="8"/>
      <c r="CP799" s="353"/>
      <c r="CQ799" s="355"/>
      <c r="CR799" s="355"/>
      <c r="CS799" s="355"/>
      <c r="CT799" s="355"/>
      <c r="CU799" s="355"/>
      <c r="CV799" s="355"/>
      <c r="CW799" s="355"/>
      <c r="CX799" s="355"/>
      <c r="CY799" s="355"/>
      <c r="CZ799" s="355"/>
      <c r="DA799" s="355"/>
      <c r="DB799" s="355"/>
      <c r="DC799" s="355"/>
      <c r="DD799" s="355"/>
      <c r="DE799" s="355"/>
      <c r="DF799" s="355"/>
      <c r="DG799" s="355"/>
      <c r="DH799" s="355"/>
      <c r="DI799" s="355"/>
      <c r="DJ799" s="355"/>
      <c r="DK799" s="355"/>
      <c r="DL799" s="355"/>
      <c r="DM799" s="355"/>
      <c r="DN799" s="355"/>
      <c r="DO799" s="355"/>
      <c r="DP799" s="10"/>
      <c r="DQ799" s="10"/>
      <c r="DR799" s="356"/>
      <c r="DS799" s="356"/>
      <c r="DT799" s="356"/>
      <c r="DU799" s="356"/>
      <c r="DV799" s="356"/>
      <c r="DW799" s="356"/>
      <c r="DX799" s="356"/>
      <c r="DY799" s="356"/>
      <c r="DZ799" s="356"/>
      <c r="EA799" s="356"/>
      <c r="EB799" s="356"/>
      <c r="EC799" s="356"/>
      <c r="ED799" s="356"/>
      <c r="EE799" s="356"/>
      <c r="EF799" s="356"/>
      <c r="EG799" s="356"/>
      <c r="EH799" s="356"/>
      <c r="EI799" s="356"/>
      <c r="EJ799" s="356"/>
      <c r="EK799" s="356"/>
      <c r="EL799" s="356"/>
      <c r="EM799" s="356"/>
      <c r="EN799" s="356"/>
      <c r="EO799" s="356"/>
    </row>
    <row r="800" spans="20:145" ht="17.25" customHeight="1">
      <c r="T800" s="4"/>
      <c r="U800" s="4"/>
      <c r="V800" s="4"/>
      <c r="W800" s="4"/>
      <c r="X800" s="4"/>
      <c r="BB800" s="5"/>
      <c r="BG800" s="6"/>
      <c r="CM800" s="8"/>
      <c r="CN800" s="8"/>
      <c r="CO800" s="8"/>
      <c r="CP800" s="353"/>
      <c r="CQ800" s="355"/>
      <c r="CR800" s="355"/>
      <c r="CS800" s="355"/>
      <c r="CT800" s="355"/>
      <c r="CU800" s="355"/>
      <c r="CV800" s="355"/>
      <c r="CW800" s="355"/>
      <c r="CX800" s="355"/>
      <c r="CY800" s="355"/>
      <c r="CZ800" s="355"/>
      <c r="DA800" s="355"/>
      <c r="DB800" s="355"/>
      <c r="DC800" s="355"/>
      <c r="DD800" s="355"/>
      <c r="DE800" s="355"/>
      <c r="DF800" s="355"/>
      <c r="DG800" s="355"/>
      <c r="DH800" s="355"/>
      <c r="DI800" s="355"/>
      <c r="DJ800" s="355"/>
      <c r="DK800" s="355"/>
      <c r="DL800" s="355"/>
      <c r="DM800" s="355"/>
      <c r="DN800" s="355"/>
      <c r="DO800" s="355"/>
      <c r="DP800" s="10"/>
      <c r="DQ800" s="10"/>
      <c r="DR800" s="356"/>
      <c r="DS800" s="356"/>
      <c r="DT800" s="356"/>
      <c r="DU800" s="356"/>
      <c r="DV800" s="356"/>
      <c r="DW800" s="356"/>
      <c r="DX800" s="356"/>
      <c r="DY800" s="356"/>
      <c r="DZ800" s="356"/>
      <c r="EA800" s="356"/>
      <c r="EB800" s="356"/>
      <c r="EC800" s="356"/>
      <c r="ED800" s="356"/>
      <c r="EE800" s="356"/>
      <c r="EF800" s="356"/>
      <c r="EG800" s="356"/>
      <c r="EH800" s="356"/>
      <c r="EI800" s="356"/>
      <c r="EJ800" s="356"/>
      <c r="EK800" s="356"/>
      <c r="EL800" s="356"/>
      <c r="EM800" s="356"/>
      <c r="EN800" s="356"/>
      <c r="EO800" s="356"/>
    </row>
    <row r="801" spans="20:145" ht="17.25" customHeight="1">
      <c r="T801" s="4"/>
      <c r="U801" s="4"/>
      <c r="V801" s="4"/>
      <c r="W801" s="4"/>
      <c r="X801" s="4"/>
      <c r="BB801" s="5"/>
      <c r="BG801" s="6"/>
      <c r="CM801" s="8"/>
      <c r="CN801" s="8"/>
      <c r="CO801" s="8"/>
      <c r="CP801" s="353"/>
      <c r="CQ801" s="355"/>
      <c r="CR801" s="355"/>
      <c r="CS801" s="355"/>
      <c r="CT801" s="355"/>
      <c r="CU801" s="355"/>
      <c r="CV801" s="355"/>
      <c r="CW801" s="355"/>
      <c r="CX801" s="355"/>
      <c r="CY801" s="355"/>
      <c r="CZ801" s="355"/>
      <c r="DA801" s="355"/>
      <c r="DB801" s="355"/>
      <c r="DC801" s="355"/>
      <c r="DD801" s="355"/>
      <c r="DE801" s="355"/>
      <c r="DF801" s="355"/>
      <c r="DG801" s="355"/>
      <c r="DH801" s="355"/>
      <c r="DI801" s="355"/>
      <c r="DJ801" s="355"/>
      <c r="DK801" s="355"/>
      <c r="DL801" s="355"/>
      <c r="DM801" s="355"/>
      <c r="DN801" s="355"/>
      <c r="DO801" s="355"/>
      <c r="DP801" s="10"/>
      <c r="DQ801" s="10"/>
      <c r="DR801" s="356"/>
      <c r="DS801" s="356"/>
      <c r="DT801" s="356"/>
      <c r="DU801" s="356"/>
      <c r="DV801" s="356"/>
      <c r="DW801" s="356"/>
      <c r="DX801" s="356"/>
      <c r="DY801" s="356"/>
      <c r="DZ801" s="356"/>
      <c r="EA801" s="356"/>
      <c r="EB801" s="356"/>
      <c r="EC801" s="356"/>
      <c r="ED801" s="356"/>
      <c r="EE801" s="356"/>
      <c r="EF801" s="356"/>
      <c r="EG801" s="356"/>
      <c r="EH801" s="356"/>
      <c r="EI801" s="356"/>
      <c r="EJ801" s="356"/>
      <c r="EK801" s="356"/>
      <c r="EL801" s="356"/>
      <c r="EM801" s="356"/>
      <c r="EN801" s="356"/>
      <c r="EO801" s="356"/>
    </row>
    <row r="802" spans="20:145" ht="17.25" customHeight="1">
      <c r="T802" s="4"/>
      <c r="U802" s="4"/>
      <c r="V802" s="4"/>
      <c r="W802" s="4"/>
      <c r="X802" s="4"/>
      <c r="BB802" s="5"/>
      <c r="BG802" s="6"/>
      <c r="CM802" s="8"/>
      <c r="CN802" s="8"/>
      <c r="CO802" s="8"/>
      <c r="CP802" s="353"/>
      <c r="CQ802" s="355"/>
      <c r="CR802" s="355"/>
      <c r="CS802" s="355"/>
      <c r="CT802" s="355"/>
      <c r="CU802" s="355"/>
      <c r="CV802" s="355"/>
      <c r="CW802" s="355"/>
      <c r="CX802" s="355"/>
      <c r="CY802" s="355"/>
      <c r="CZ802" s="355"/>
      <c r="DA802" s="355"/>
      <c r="DB802" s="355"/>
      <c r="DC802" s="355"/>
      <c r="DD802" s="355"/>
      <c r="DE802" s="355"/>
      <c r="DF802" s="355"/>
      <c r="DG802" s="355"/>
      <c r="DH802" s="355"/>
      <c r="DI802" s="355"/>
      <c r="DJ802" s="355"/>
      <c r="DK802" s="355"/>
      <c r="DL802" s="355"/>
      <c r="DM802" s="355"/>
      <c r="DN802" s="355"/>
      <c r="DO802" s="355"/>
      <c r="DP802" s="10"/>
      <c r="DQ802" s="10"/>
      <c r="DR802" s="356"/>
      <c r="DS802" s="356"/>
      <c r="DT802" s="356"/>
      <c r="DU802" s="356"/>
      <c r="DV802" s="356"/>
      <c r="DW802" s="356"/>
      <c r="DX802" s="356"/>
      <c r="DY802" s="356"/>
      <c r="DZ802" s="356"/>
      <c r="EA802" s="356"/>
      <c r="EB802" s="356"/>
      <c r="EC802" s="356"/>
      <c r="ED802" s="356"/>
      <c r="EE802" s="356"/>
      <c r="EF802" s="356"/>
      <c r="EG802" s="356"/>
      <c r="EH802" s="356"/>
      <c r="EI802" s="356"/>
      <c r="EJ802" s="356"/>
      <c r="EK802" s="356"/>
      <c r="EL802" s="356"/>
      <c r="EM802" s="356"/>
      <c r="EN802" s="356"/>
      <c r="EO802" s="356"/>
    </row>
    <row r="803" spans="20:145" ht="17.25" customHeight="1">
      <c r="T803" s="4"/>
      <c r="U803" s="4"/>
      <c r="V803" s="4"/>
      <c r="W803" s="4"/>
      <c r="X803" s="4"/>
      <c r="BB803" s="5"/>
      <c r="BG803" s="6"/>
      <c r="CM803" s="8"/>
      <c r="CN803" s="8"/>
      <c r="CO803" s="8"/>
      <c r="CP803" s="353"/>
      <c r="CQ803" s="355"/>
      <c r="CR803" s="355"/>
      <c r="CS803" s="355"/>
      <c r="CT803" s="355"/>
      <c r="CU803" s="355"/>
      <c r="CV803" s="355"/>
      <c r="CW803" s="355"/>
      <c r="CX803" s="355"/>
      <c r="CY803" s="355"/>
      <c r="CZ803" s="355"/>
      <c r="DA803" s="355"/>
      <c r="DB803" s="355"/>
      <c r="DC803" s="355"/>
      <c r="DD803" s="355"/>
      <c r="DE803" s="355"/>
      <c r="DF803" s="355"/>
      <c r="DG803" s="355"/>
      <c r="DH803" s="355"/>
      <c r="DI803" s="355"/>
      <c r="DJ803" s="355"/>
      <c r="DK803" s="355"/>
      <c r="DL803" s="355"/>
      <c r="DM803" s="355"/>
      <c r="DN803" s="355"/>
      <c r="DO803" s="355"/>
      <c r="DP803" s="10"/>
      <c r="DQ803" s="10"/>
      <c r="DR803" s="356"/>
      <c r="DS803" s="356"/>
      <c r="DT803" s="356"/>
      <c r="DU803" s="356"/>
      <c r="DV803" s="356"/>
      <c r="DW803" s="356"/>
      <c r="DX803" s="356"/>
      <c r="DY803" s="356"/>
      <c r="DZ803" s="356"/>
      <c r="EA803" s="356"/>
      <c r="EB803" s="356"/>
      <c r="EC803" s="356"/>
      <c r="ED803" s="356"/>
      <c r="EE803" s="356"/>
      <c r="EF803" s="356"/>
      <c r="EG803" s="356"/>
      <c r="EH803" s="356"/>
      <c r="EI803" s="356"/>
      <c r="EJ803" s="356"/>
      <c r="EK803" s="356"/>
      <c r="EL803" s="356"/>
      <c r="EM803" s="356"/>
      <c r="EN803" s="356"/>
      <c r="EO803" s="356"/>
    </row>
    <row r="804" spans="20:145" ht="17.25" customHeight="1">
      <c r="T804" s="4"/>
      <c r="U804" s="4"/>
      <c r="V804" s="4"/>
      <c r="W804" s="4"/>
      <c r="X804" s="4"/>
      <c r="BB804" s="5"/>
      <c r="BG804" s="6"/>
      <c r="CM804" s="8"/>
      <c r="CN804" s="8"/>
      <c r="CO804" s="8"/>
      <c r="CP804" s="353"/>
      <c r="CQ804" s="355"/>
      <c r="CR804" s="355"/>
      <c r="CS804" s="355"/>
      <c r="CT804" s="355"/>
      <c r="CU804" s="355"/>
      <c r="CV804" s="355"/>
      <c r="CW804" s="355"/>
      <c r="CX804" s="355"/>
      <c r="CY804" s="355"/>
      <c r="CZ804" s="355"/>
      <c r="DA804" s="355"/>
      <c r="DB804" s="355"/>
      <c r="DC804" s="355"/>
      <c r="DD804" s="355"/>
      <c r="DE804" s="355"/>
      <c r="DF804" s="355"/>
      <c r="DG804" s="355"/>
      <c r="DH804" s="355"/>
      <c r="DI804" s="355"/>
      <c r="DJ804" s="355"/>
      <c r="DK804" s="355"/>
      <c r="DL804" s="355"/>
      <c r="DM804" s="355"/>
      <c r="DN804" s="355"/>
      <c r="DO804" s="355"/>
      <c r="DP804" s="10"/>
      <c r="DQ804" s="10"/>
      <c r="DR804" s="356"/>
      <c r="DS804" s="356"/>
      <c r="DT804" s="356"/>
      <c r="DU804" s="356"/>
      <c r="DV804" s="356"/>
      <c r="DW804" s="356"/>
      <c r="DX804" s="356"/>
      <c r="DY804" s="356"/>
      <c r="DZ804" s="356"/>
      <c r="EA804" s="356"/>
      <c r="EB804" s="356"/>
      <c r="EC804" s="356"/>
      <c r="ED804" s="356"/>
      <c r="EE804" s="356"/>
      <c r="EF804" s="356"/>
      <c r="EG804" s="356"/>
      <c r="EH804" s="356"/>
      <c r="EI804" s="356"/>
      <c r="EJ804" s="356"/>
      <c r="EK804" s="356"/>
      <c r="EL804" s="356"/>
      <c r="EM804" s="356"/>
      <c r="EN804" s="356"/>
      <c r="EO804" s="356"/>
    </row>
    <row r="805" spans="20:145" ht="17.25" customHeight="1">
      <c r="T805" s="4"/>
      <c r="U805" s="4"/>
      <c r="V805" s="4"/>
      <c r="W805" s="4"/>
      <c r="X805" s="4"/>
      <c r="BB805" s="5"/>
      <c r="BG805" s="6"/>
      <c r="CM805" s="8"/>
      <c r="CN805" s="8"/>
      <c r="CO805" s="8"/>
      <c r="CP805" s="353"/>
      <c r="CQ805" s="355"/>
      <c r="CR805" s="355"/>
      <c r="CS805" s="355"/>
      <c r="CT805" s="355"/>
      <c r="CU805" s="355"/>
      <c r="CV805" s="355"/>
      <c r="CW805" s="355"/>
      <c r="CX805" s="355"/>
      <c r="CY805" s="355"/>
      <c r="CZ805" s="355"/>
      <c r="DA805" s="355"/>
      <c r="DB805" s="355"/>
      <c r="DC805" s="355"/>
      <c r="DD805" s="355"/>
      <c r="DE805" s="355"/>
      <c r="DF805" s="355"/>
      <c r="DG805" s="355"/>
      <c r="DH805" s="355"/>
      <c r="DI805" s="355"/>
      <c r="DJ805" s="355"/>
      <c r="DK805" s="355"/>
      <c r="DL805" s="355"/>
      <c r="DM805" s="355"/>
      <c r="DN805" s="355"/>
      <c r="DO805" s="355"/>
      <c r="DP805" s="10"/>
      <c r="DQ805" s="10"/>
      <c r="DR805" s="356"/>
      <c r="DS805" s="356"/>
      <c r="DT805" s="356"/>
      <c r="DU805" s="356"/>
      <c r="DV805" s="356"/>
      <c r="DW805" s="356"/>
      <c r="DX805" s="356"/>
      <c r="DY805" s="356"/>
      <c r="DZ805" s="356"/>
      <c r="EA805" s="356"/>
      <c r="EB805" s="356"/>
      <c r="EC805" s="356"/>
      <c r="ED805" s="356"/>
      <c r="EE805" s="356"/>
      <c r="EF805" s="356"/>
      <c r="EG805" s="356"/>
      <c r="EH805" s="356"/>
      <c r="EI805" s="356"/>
      <c r="EJ805" s="356"/>
      <c r="EK805" s="356"/>
      <c r="EL805" s="356"/>
      <c r="EM805" s="356"/>
      <c r="EN805" s="356"/>
      <c r="EO805" s="356"/>
    </row>
    <row r="806" spans="20:145" ht="17.25" customHeight="1">
      <c r="T806" s="4"/>
      <c r="U806" s="4"/>
      <c r="V806" s="4"/>
      <c r="W806" s="4"/>
      <c r="X806" s="4"/>
      <c r="BB806" s="5"/>
      <c r="BG806" s="6"/>
      <c r="CM806" s="8"/>
      <c r="CN806" s="8"/>
      <c r="CO806" s="8"/>
      <c r="CP806" s="353"/>
      <c r="CQ806" s="355"/>
      <c r="CR806" s="355"/>
      <c r="CS806" s="355"/>
      <c r="CT806" s="355"/>
      <c r="CU806" s="355"/>
      <c r="CV806" s="355"/>
      <c r="CW806" s="355"/>
      <c r="CX806" s="355"/>
      <c r="CY806" s="355"/>
      <c r="CZ806" s="355"/>
      <c r="DA806" s="355"/>
      <c r="DB806" s="355"/>
      <c r="DC806" s="355"/>
      <c r="DD806" s="355"/>
      <c r="DE806" s="355"/>
      <c r="DF806" s="355"/>
      <c r="DG806" s="355"/>
      <c r="DH806" s="355"/>
      <c r="DI806" s="355"/>
      <c r="DJ806" s="355"/>
      <c r="DK806" s="355"/>
      <c r="DL806" s="355"/>
      <c r="DM806" s="355"/>
      <c r="DN806" s="355"/>
      <c r="DO806" s="355"/>
      <c r="DP806" s="10"/>
      <c r="DQ806" s="10"/>
      <c r="DR806" s="356"/>
      <c r="DS806" s="356"/>
      <c r="DT806" s="356"/>
      <c r="DU806" s="356"/>
      <c r="DV806" s="356"/>
      <c r="DW806" s="356"/>
      <c r="DX806" s="356"/>
      <c r="DY806" s="356"/>
      <c r="DZ806" s="356"/>
      <c r="EA806" s="356"/>
      <c r="EB806" s="356"/>
      <c r="EC806" s="356"/>
      <c r="ED806" s="356"/>
      <c r="EE806" s="356"/>
      <c r="EF806" s="356"/>
      <c r="EG806" s="356"/>
      <c r="EH806" s="356"/>
      <c r="EI806" s="356"/>
      <c r="EJ806" s="356"/>
      <c r="EK806" s="356"/>
      <c r="EL806" s="356"/>
      <c r="EM806" s="356"/>
      <c r="EN806" s="356"/>
      <c r="EO806" s="356"/>
    </row>
    <row r="807" spans="20:145" ht="17.25" customHeight="1">
      <c r="T807" s="4"/>
      <c r="U807" s="4"/>
      <c r="V807" s="4"/>
      <c r="W807" s="4"/>
      <c r="X807" s="4"/>
      <c r="BB807" s="5"/>
      <c r="BG807" s="6"/>
      <c r="CM807" s="8"/>
      <c r="CN807" s="8"/>
      <c r="CO807" s="8"/>
      <c r="CP807" s="353"/>
      <c r="CQ807" s="355"/>
      <c r="CR807" s="355"/>
      <c r="CS807" s="355"/>
      <c r="CT807" s="355"/>
      <c r="CU807" s="355"/>
      <c r="CV807" s="355"/>
      <c r="CW807" s="355"/>
      <c r="CX807" s="355"/>
      <c r="CY807" s="355"/>
      <c r="CZ807" s="355"/>
      <c r="DA807" s="355"/>
      <c r="DB807" s="355"/>
      <c r="DC807" s="355"/>
      <c r="DD807" s="355"/>
      <c r="DE807" s="355"/>
      <c r="DF807" s="355"/>
      <c r="DG807" s="355"/>
      <c r="DH807" s="355"/>
      <c r="DI807" s="355"/>
      <c r="DJ807" s="355"/>
      <c r="DK807" s="355"/>
      <c r="DL807" s="355"/>
      <c r="DM807" s="355"/>
      <c r="DN807" s="355"/>
      <c r="DO807" s="355"/>
      <c r="DP807" s="10"/>
      <c r="DQ807" s="10"/>
      <c r="DR807" s="356"/>
      <c r="DS807" s="356"/>
      <c r="DT807" s="356"/>
      <c r="DU807" s="356"/>
      <c r="DV807" s="356"/>
      <c r="DW807" s="356"/>
      <c r="DX807" s="356"/>
      <c r="DY807" s="356"/>
      <c r="DZ807" s="356"/>
      <c r="EA807" s="356"/>
      <c r="EB807" s="356"/>
      <c r="EC807" s="356"/>
      <c r="ED807" s="356"/>
      <c r="EE807" s="356"/>
      <c r="EF807" s="356"/>
      <c r="EG807" s="356"/>
      <c r="EH807" s="356"/>
      <c r="EI807" s="356"/>
      <c r="EJ807" s="356"/>
      <c r="EK807" s="356"/>
      <c r="EL807" s="356"/>
      <c r="EM807" s="356"/>
      <c r="EN807" s="356"/>
      <c r="EO807" s="356"/>
    </row>
    <row r="808" spans="20:145" ht="17.25" customHeight="1">
      <c r="T808" s="4"/>
      <c r="U808" s="4"/>
      <c r="V808" s="4"/>
      <c r="W808" s="4"/>
      <c r="X808" s="4"/>
      <c r="BB808" s="5"/>
      <c r="BG808" s="6"/>
      <c r="CM808" s="8"/>
      <c r="CN808" s="8"/>
      <c r="CO808" s="8"/>
      <c r="CP808" s="353"/>
      <c r="CQ808" s="355"/>
      <c r="CR808" s="355"/>
      <c r="CS808" s="355"/>
      <c r="CT808" s="355"/>
      <c r="CU808" s="355"/>
      <c r="CV808" s="355"/>
      <c r="CW808" s="355"/>
      <c r="CX808" s="355"/>
      <c r="CY808" s="355"/>
      <c r="CZ808" s="355"/>
      <c r="DA808" s="355"/>
      <c r="DB808" s="355"/>
      <c r="DC808" s="355"/>
      <c r="DD808" s="355"/>
      <c r="DE808" s="355"/>
      <c r="DF808" s="355"/>
      <c r="DG808" s="355"/>
      <c r="DH808" s="355"/>
      <c r="DI808" s="355"/>
      <c r="DJ808" s="355"/>
      <c r="DK808" s="355"/>
      <c r="DL808" s="355"/>
      <c r="DM808" s="355"/>
      <c r="DN808" s="355"/>
      <c r="DO808" s="355"/>
      <c r="DP808" s="10"/>
      <c r="DQ808" s="10"/>
      <c r="DR808" s="356"/>
      <c r="DS808" s="356"/>
      <c r="DT808" s="356"/>
      <c r="DU808" s="356"/>
      <c r="DV808" s="356"/>
      <c r="DW808" s="356"/>
      <c r="DX808" s="356"/>
      <c r="DY808" s="356"/>
      <c r="DZ808" s="356"/>
      <c r="EA808" s="356"/>
      <c r="EB808" s="356"/>
      <c r="EC808" s="356"/>
      <c r="ED808" s="356"/>
      <c r="EE808" s="356"/>
      <c r="EF808" s="356"/>
      <c r="EG808" s="356"/>
      <c r="EH808" s="356"/>
      <c r="EI808" s="356"/>
      <c r="EJ808" s="356"/>
      <c r="EK808" s="356"/>
      <c r="EL808" s="356"/>
      <c r="EM808" s="356"/>
      <c r="EN808" s="356"/>
      <c r="EO808" s="356"/>
    </row>
    <row r="809" spans="20:145" ht="17.25" customHeight="1">
      <c r="T809" s="4"/>
      <c r="U809" s="4"/>
      <c r="V809" s="4"/>
      <c r="W809" s="4"/>
      <c r="X809" s="4"/>
      <c r="BB809" s="5"/>
      <c r="BG809" s="6"/>
      <c r="CM809" s="8"/>
      <c r="CN809" s="8"/>
      <c r="CO809" s="8"/>
      <c r="CP809" s="353"/>
      <c r="CQ809" s="355"/>
      <c r="CR809" s="355"/>
      <c r="CS809" s="355"/>
      <c r="CT809" s="355"/>
      <c r="CU809" s="355"/>
      <c r="CV809" s="355"/>
      <c r="CW809" s="355"/>
      <c r="CX809" s="355"/>
      <c r="CY809" s="355"/>
      <c r="CZ809" s="355"/>
      <c r="DA809" s="355"/>
      <c r="DB809" s="355"/>
      <c r="DC809" s="355"/>
      <c r="DD809" s="355"/>
      <c r="DE809" s="355"/>
      <c r="DF809" s="355"/>
      <c r="DG809" s="355"/>
      <c r="DH809" s="355"/>
      <c r="DI809" s="355"/>
      <c r="DJ809" s="355"/>
      <c r="DK809" s="355"/>
      <c r="DL809" s="355"/>
      <c r="DM809" s="355"/>
      <c r="DN809" s="355"/>
      <c r="DO809" s="355"/>
      <c r="DP809" s="10"/>
      <c r="DQ809" s="10"/>
      <c r="DR809" s="356"/>
      <c r="DS809" s="356"/>
      <c r="DT809" s="356"/>
      <c r="DU809" s="356"/>
      <c r="DV809" s="356"/>
      <c r="DW809" s="356"/>
      <c r="DX809" s="356"/>
      <c r="DY809" s="356"/>
      <c r="DZ809" s="356"/>
      <c r="EA809" s="356"/>
      <c r="EB809" s="356"/>
      <c r="EC809" s="356"/>
      <c r="ED809" s="356"/>
      <c r="EE809" s="356"/>
      <c r="EF809" s="356"/>
      <c r="EG809" s="356"/>
      <c r="EH809" s="356"/>
      <c r="EI809" s="356"/>
      <c r="EJ809" s="356"/>
      <c r="EK809" s="356"/>
      <c r="EL809" s="356"/>
      <c r="EM809" s="356"/>
      <c r="EN809" s="356"/>
      <c r="EO809" s="356"/>
    </row>
    <row r="810" spans="20:145" ht="17.25" customHeight="1">
      <c r="T810" s="4"/>
      <c r="U810" s="4"/>
      <c r="V810" s="4"/>
      <c r="W810" s="4"/>
      <c r="X810" s="4"/>
      <c r="BB810" s="5"/>
      <c r="BG810" s="6"/>
      <c r="CM810" s="8"/>
      <c r="CN810" s="8"/>
      <c r="CO810" s="8"/>
      <c r="CP810" s="353"/>
      <c r="CQ810" s="355"/>
      <c r="CR810" s="355"/>
      <c r="CS810" s="355"/>
      <c r="CT810" s="355"/>
      <c r="CU810" s="355"/>
      <c r="CV810" s="355"/>
      <c r="CW810" s="355"/>
      <c r="CX810" s="355"/>
      <c r="CY810" s="355"/>
      <c r="CZ810" s="355"/>
      <c r="DA810" s="355"/>
      <c r="DB810" s="355"/>
      <c r="DC810" s="355"/>
      <c r="DD810" s="355"/>
      <c r="DE810" s="355"/>
      <c r="DF810" s="355"/>
      <c r="DG810" s="355"/>
      <c r="DH810" s="355"/>
      <c r="DI810" s="355"/>
      <c r="DJ810" s="355"/>
      <c r="DK810" s="355"/>
      <c r="DL810" s="355"/>
      <c r="DM810" s="355"/>
      <c r="DN810" s="355"/>
      <c r="DO810" s="355"/>
      <c r="DP810" s="10"/>
      <c r="DQ810" s="10"/>
      <c r="DR810" s="356"/>
      <c r="DS810" s="356"/>
      <c r="DT810" s="356"/>
      <c r="DU810" s="356"/>
      <c r="DV810" s="356"/>
      <c r="DW810" s="356"/>
      <c r="DX810" s="356"/>
      <c r="DY810" s="356"/>
      <c r="DZ810" s="356"/>
      <c r="EA810" s="356"/>
      <c r="EB810" s="356"/>
      <c r="EC810" s="356"/>
      <c r="ED810" s="356"/>
      <c r="EE810" s="356"/>
      <c r="EF810" s="356"/>
      <c r="EG810" s="356"/>
      <c r="EH810" s="356"/>
      <c r="EI810" s="356"/>
      <c r="EJ810" s="356"/>
      <c r="EK810" s="356"/>
      <c r="EL810" s="356"/>
      <c r="EM810" s="356"/>
      <c r="EN810" s="356"/>
      <c r="EO810" s="356"/>
    </row>
    <row r="811" spans="20:145" ht="17.25" customHeight="1">
      <c r="T811" s="4"/>
      <c r="U811" s="4"/>
      <c r="V811" s="4"/>
      <c r="W811" s="4"/>
      <c r="X811" s="4"/>
      <c r="BB811" s="5"/>
      <c r="BG811" s="6"/>
      <c r="CM811" s="8"/>
      <c r="CN811" s="8"/>
      <c r="CO811" s="8"/>
      <c r="CP811" s="353"/>
      <c r="CQ811" s="355"/>
      <c r="CR811" s="355"/>
      <c r="CS811" s="355"/>
      <c r="CT811" s="355"/>
      <c r="CU811" s="355"/>
      <c r="CV811" s="355"/>
      <c r="CW811" s="355"/>
      <c r="CX811" s="355"/>
      <c r="CY811" s="355"/>
      <c r="CZ811" s="355"/>
      <c r="DA811" s="355"/>
      <c r="DB811" s="355"/>
      <c r="DC811" s="355"/>
      <c r="DD811" s="355"/>
      <c r="DE811" s="355"/>
      <c r="DF811" s="355"/>
      <c r="DG811" s="355"/>
      <c r="DH811" s="355"/>
      <c r="DI811" s="355"/>
      <c r="DJ811" s="355"/>
      <c r="DK811" s="355"/>
      <c r="DL811" s="355"/>
      <c r="DM811" s="355"/>
      <c r="DN811" s="355"/>
      <c r="DO811" s="355"/>
      <c r="DP811" s="10"/>
      <c r="DQ811" s="10"/>
      <c r="DR811" s="356"/>
      <c r="DS811" s="356"/>
      <c r="DT811" s="356"/>
      <c r="DU811" s="356"/>
      <c r="DV811" s="356"/>
      <c r="DW811" s="356"/>
      <c r="DX811" s="356"/>
      <c r="DY811" s="356"/>
      <c r="DZ811" s="356"/>
      <c r="EA811" s="356"/>
      <c r="EB811" s="356"/>
      <c r="EC811" s="356"/>
      <c r="ED811" s="356"/>
      <c r="EE811" s="356"/>
      <c r="EF811" s="356"/>
      <c r="EG811" s="356"/>
      <c r="EH811" s="356"/>
      <c r="EI811" s="356"/>
      <c r="EJ811" s="356"/>
      <c r="EK811" s="356"/>
      <c r="EL811" s="356"/>
      <c r="EM811" s="356"/>
      <c r="EN811" s="356"/>
      <c r="EO811" s="356"/>
    </row>
    <row r="812" spans="20:145" ht="17.25" customHeight="1">
      <c r="T812" s="4"/>
      <c r="U812" s="4"/>
      <c r="V812" s="4"/>
      <c r="W812" s="4"/>
      <c r="X812" s="4"/>
      <c r="BB812" s="5"/>
      <c r="BG812" s="6"/>
      <c r="CM812" s="8"/>
      <c r="CN812" s="8"/>
      <c r="CO812" s="8"/>
      <c r="CP812" s="353"/>
      <c r="CQ812" s="355"/>
      <c r="CR812" s="355"/>
      <c r="CS812" s="355"/>
      <c r="CT812" s="355"/>
      <c r="CU812" s="355"/>
      <c r="CV812" s="355"/>
      <c r="CW812" s="355"/>
      <c r="CX812" s="355"/>
      <c r="CY812" s="355"/>
      <c r="CZ812" s="355"/>
      <c r="DA812" s="355"/>
      <c r="DB812" s="355"/>
      <c r="DC812" s="355"/>
      <c r="DD812" s="355"/>
      <c r="DE812" s="355"/>
      <c r="DF812" s="355"/>
      <c r="DG812" s="355"/>
      <c r="DH812" s="355"/>
      <c r="DI812" s="355"/>
      <c r="DJ812" s="355"/>
      <c r="DK812" s="355"/>
      <c r="DL812" s="355"/>
      <c r="DM812" s="355"/>
      <c r="DN812" s="355"/>
      <c r="DO812" s="355"/>
      <c r="DP812" s="10"/>
      <c r="DQ812" s="10"/>
      <c r="DR812" s="356"/>
      <c r="DS812" s="356"/>
      <c r="DT812" s="356"/>
      <c r="DU812" s="356"/>
      <c r="DV812" s="356"/>
      <c r="DW812" s="356"/>
      <c r="DX812" s="356"/>
      <c r="DY812" s="356"/>
      <c r="DZ812" s="356"/>
      <c r="EA812" s="356"/>
      <c r="EB812" s="356"/>
      <c r="EC812" s="356"/>
      <c r="ED812" s="356"/>
      <c r="EE812" s="356"/>
      <c r="EF812" s="356"/>
      <c r="EG812" s="356"/>
      <c r="EH812" s="356"/>
      <c r="EI812" s="356"/>
      <c r="EJ812" s="356"/>
      <c r="EK812" s="356"/>
      <c r="EL812" s="356"/>
      <c r="EM812" s="356"/>
      <c r="EN812" s="356"/>
      <c r="EO812" s="356"/>
    </row>
    <row r="813" spans="20:145" ht="17.25" customHeight="1">
      <c r="T813" s="4"/>
      <c r="U813" s="4"/>
      <c r="V813" s="4"/>
      <c r="W813" s="4"/>
      <c r="X813" s="4"/>
      <c r="BB813" s="5"/>
      <c r="BG813" s="6"/>
      <c r="CM813" s="8"/>
      <c r="CN813" s="8"/>
      <c r="CO813" s="8"/>
      <c r="CP813" s="353"/>
      <c r="CQ813" s="355"/>
      <c r="CR813" s="355"/>
      <c r="CS813" s="355"/>
      <c r="CT813" s="355"/>
      <c r="CU813" s="355"/>
      <c r="CV813" s="355"/>
      <c r="CW813" s="355"/>
      <c r="CX813" s="355"/>
      <c r="CY813" s="355"/>
      <c r="CZ813" s="355"/>
      <c r="DA813" s="355"/>
      <c r="DB813" s="355"/>
      <c r="DC813" s="355"/>
      <c r="DD813" s="355"/>
      <c r="DE813" s="355"/>
      <c r="DF813" s="355"/>
      <c r="DG813" s="355"/>
      <c r="DH813" s="355"/>
      <c r="DI813" s="355"/>
      <c r="DJ813" s="355"/>
      <c r="DK813" s="355"/>
      <c r="DL813" s="355"/>
      <c r="DM813" s="355"/>
      <c r="DN813" s="355"/>
      <c r="DO813" s="355"/>
      <c r="DP813" s="10"/>
      <c r="DQ813" s="10"/>
      <c r="DR813" s="356"/>
      <c r="DS813" s="356"/>
      <c r="DT813" s="356"/>
      <c r="DU813" s="356"/>
      <c r="DV813" s="356"/>
      <c r="DW813" s="356"/>
      <c r="DX813" s="356"/>
      <c r="DY813" s="356"/>
      <c r="DZ813" s="356"/>
      <c r="EA813" s="356"/>
      <c r="EB813" s="356"/>
      <c r="EC813" s="356"/>
      <c r="ED813" s="356"/>
      <c r="EE813" s="356"/>
      <c r="EF813" s="356"/>
      <c r="EG813" s="356"/>
      <c r="EH813" s="356"/>
      <c r="EI813" s="356"/>
      <c r="EJ813" s="356"/>
      <c r="EK813" s="356"/>
      <c r="EL813" s="356"/>
      <c r="EM813" s="356"/>
      <c r="EN813" s="356"/>
      <c r="EO813" s="356"/>
    </row>
    <row r="814" spans="20:145" ht="17.25" customHeight="1">
      <c r="T814" s="4"/>
      <c r="U814" s="4"/>
      <c r="V814" s="4"/>
      <c r="W814" s="4"/>
      <c r="X814" s="4"/>
      <c r="BB814" s="5"/>
      <c r="BG814" s="6"/>
      <c r="CM814" s="8"/>
      <c r="CN814" s="8"/>
      <c r="CO814" s="8"/>
      <c r="CP814" s="353"/>
      <c r="CQ814" s="355"/>
      <c r="CR814" s="355"/>
      <c r="CS814" s="355"/>
      <c r="CT814" s="355"/>
      <c r="CU814" s="355"/>
      <c r="CV814" s="355"/>
      <c r="CW814" s="355"/>
      <c r="CX814" s="355"/>
      <c r="CY814" s="355"/>
      <c r="CZ814" s="355"/>
      <c r="DA814" s="355"/>
      <c r="DB814" s="355"/>
      <c r="DC814" s="355"/>
      <c r="DD814" s="355"/>
      <c r="DE814" s="355"/>
      <c r="DF814" s="355"/>
      <c r="DG814" s="355"/>
      <c r="DH814" s="355"/>
      <c r="DI814" s="355"/>
      <c r="DJ814" s="355"/>
      <c r="DK814" s="355"/>
      <c r="DL814" s="355"/>
      <c r="DM814" s="355"/>
      <c r="DN814" s="355"/>
      <c r="DO814" s="355"/>
      <c r="DP814" s="10"/>
      <c r="DQ814" s="10"/>
      <c r="DR814" s="356"/>
      <c r="DS814" s="356"/>
      <c r="DT814" s="356"/>
      <c r="DU814" s="356"/>
      <c r="DV814" s="356"/>
      <c r="DW814" s="356"/>
      <c r="DX814" s="356"/>
      <c r="DY814" s="356"/>
      <c r="DZ814" s="356"/>
      <c r="EA814" s="356"/>
      <c r="EB814" s="356"/>
      <c r="EC814" s="356"/>
      <c r="ED814" s="356"/>
      <c r="EE814" s="356"/>
      <c r="EF814" s="356"/>
      <c r="EG814" s="356"/>
      <c r="EH814" s="356"/>
      <c r="EI814" s="356"/>
      <c r="EJ814" s="356"/>
      <c r="EK814" s="356"/>
      <c r="EL814" s="356"/>
      <c r="EM814" s="356"/>
      <c r="EN814" s="356"/>
      <c r="EO814" s="356"/>
    </row>
    <row r="815" spans="20:145" ht="17.25" customHeight="1">
      <c r="T815" s="4"/>
      <c r="U815" s="4"/>
      <c r="V815" s="4"/>
      <c r="W815" s="4"/>
      <c r="X815" s="4"/>
      <c r="BB815" s="5"/>
      <c r="BG815" s="6"/>
      <c r="CM815" s="8"/>
      <c r="CN815" s="8"/>
      <c r="CO815" s="8"/>
      <c r="CP815" s="353"/>
      <c r="CQ815" s="355"/>
      <c r="CR815" s="355"/>
      <c r="CS815" s="355"/>
      <c r="CT815" s="355"/>
      <c r="CU815" s="355"/>
      <c r="CV815" s="355"/>
      <c r="CW815" s="355"/>
      <c r="CX815" s="355"/>
      <c r="CY815" s="355"/>
      <c r="CZ815" s="355"/>
      <c r="DA815" s="355"/>
      <c r="DB815" s="355"/>
      <c r="DC815" s="355"/>
      <c r="DD815" s="355"/>
      <c r="DE815" s="355"/>
      <c r="DF815" s="355"/>
      <c r="DG815" s="355"/>
      <c r="DH815" s="355"/>
      <c r="DI815" s="355"/>
      <c r="DJ815" s="355"/>
      <c r="DK815" s="355"/>
      <c r="DL815" s="355"/>
      <c r="DM815" s="355"/>
      <c r="DN815" s="355"/>
      <c r="DO815" s="355"/>
      <c r="DP815" s="10"/>
      <c r="DQ815" s="10"/>
      <c r="DR815" s="356"/>
      <c r="DS815" s="356"/>
      <c r="DT815" s="356"/>
      <c r="DU815" s="356"/>
      <c r="DV815" s="356"/>
      <c r="DW815" s="356"/>
      <c r="DX815" s="356"/>
      <c r="DY815" s="356"/>
      <c r="DZ815" s="356"/>
      <c r="EA815" s="356"/>
      <c r="EB815" s="356"/>
      <c r="EC815" s="356"/>
      <c r="ED815" s="356"/>
      <c r="EE815" s="356"/>
      <c r="EF815" s="356"/>
      <c r="EG815" s="356"/>
      <c r="EH815" s="356"/>
      <c r="EI815" s="356"/>
      <c r="EJ815" s="356"/>
      <c r="EK815" s="356"/>
      <c r="EL815" s="356"/>
      <c r="EM815" s="356"/>
      <c r="EN815" s="356"/>
      <c r="EO815" s="356"/>
    </row>
    <row r="816" spans="20:145" ht="17.25" customHeight="1">
      <c r="T816" s="4"/>
      <c r="U816" s="4"/>
      <c r="V816" s="4"/>
      <c r="W816" s="4"/>
      <c r="X816" s="4"/>
      <c r="BB816" s="5"/>
      <c r="BG816" s="6"/>
      <c r="CM816" s="8"/>
      <c r="CN816" s="8"/>
      <c r="CO816" s="8"/>
      <c r="CP816" s="353"/>
      <c r="CQ816" s="355"/>
      <c r="CR816" s="355"/>
      <c r="CS816" s="355"/>
      <c r="CT816" s="355"/>
      <c r="CU816" s="355"/>
      <c r="CV816" s="355"/>
      <c r="CW816" s="355"/>
      <c r="CX816" s="355"/>
      <c r="CY816" s="355"/>
      <c r="CZ816" s="355"/>
      <c r="DA816" s="355"/>
      <c r="DB816" s="355"/>
      <c r="DC816" s="355"/>
      <c r="DD816" s="355"/>
      <c r="DE816" s="355"/>
      <c r="DF816" s="355"/>
      <c r="DG816" s="355"/>
      <c r="DH816" s="355"/>
      <c r="DI816" s="355"/>
      <c r="DJ816" s="355"/>
      <c r="DK816" s="355"/>
      <c r="DL816" s="355"/>
      <c r="DM816" s="355"/>
      <c r="DN816" s="355"/>
      <c r="DO816" s="355"/>
      <c r="DP816" s="10"/>
      <c r="DQ816" s="10"/>
      <c r="DR816" s="356"/>
      <c r="DS816" s="356"/>
      <c r="DT816" s="356"/>
      <c r="DU816" s="356"/>
      <c r="DV816" s="356"/>
      <c r="DW816" s="356"/>
      <c r="DX816" s="356"/>
      <c r="DY816" s="356"/>
      <c r="DZ816" s="356"/>
      <c r="EA816" s="356"/>
      <c r="EB816" s="356"/>
      <c r="EC816" s="356"/>
      <c r="ED816" s="356"/>
      <c r="EE816" s="356"/>
      <c r="EF816" s="356"/>
      <c r="EG816" s="356"/>
      <c r="EH816" s="356"/>
      <c r="EI816" s="356"/>
      <c r="EJ816" s="356"/>
      <c r="EK816" s="356"/>
      <c r="EL816" s="356"/>
      <c r="EM816" s="356"/>
      <c r="EN816" s="356"/>
      <c r="EO816" s="356"/>
    </row>
    <row r="817" spans="20:145" ht="17.25" customHeight="1">
      <c r="T817" s="4"/>
      <c r="U817" s="4"/>
      <c r="V817" s="4"/>
      <c r="W817" s="4"/>
      <c r="X817" s="4"/>
      <c r="BB817" s="5"/>
      <c r="BG817" s="6"/>
      <c r="CM817" s="8"/>
      <c r="CN817" s="8"/>
      <c r="CO817" s="8"/>
      <c r="CP817" s="353"/>
      <c r="CQ817" s="355"/>
      <c r="CR817" s="355"/>
      <c r="CS817" s="355"/>
      <c r="CT817" s="355"/>
      <c r="CU817" s="355"/>
      <c r="CV817" s="355"/>
      <c r="CW817" s="355"/>
      <c r="CX817" s="355"/>
      <c r="CY817" s="355"/>
      <c r="CZ817" s="355"/>
      <c r="DA817" s="355"/>
      <c r="DB817" s="355"/>
      <c r="DC817" s="355"/>
      <c r="DD817" s="355"/>
      <c r="DE817" s="355"/>
      <c r="DF817" s="355"/>
      <c r="DG817" s="355"/>
      <c r="DH817" s="355"/>
      <c r="DI817" s="355"/>
      <c r="DJ817" s="355"/>
      <c r="DK817" s="355"/>
      <c r="DL817" s="355"/>
      <c r="DM817" s="355"/>
      <c r="DN817" s="355"/>
      <c r="DO817" s="355"/>
      <c r="DP817" s="10"/>
      <c r="DQ817" s="10"/>
      <c r="DR817" s="356"/>
      <c r="DS817" s="356"/>
      <c r="DT817" s="356"/>
      <c r="DU817" s="356"/>
      <c r="DV817" s="356"/>
      <c r="DW817" s="356"/>
      <c r="DX817" s="356"/>
      <c r="DY817" s="356"/>
      <c r="DZ817" s="356"/>
      <c r="EA817" s="356"/>
      <c r="EB817" s="356"/>
      <c r="EC817" s="356"/>
      <c r="ED817" s="356"/>
      <c r="EE817" s="356"/>
      <c r="EF817" s="356"/>
      <c r="EG817" s="356"/>
      <c r="EH817" s="356"/>
      <c r="EI817" s="356"/>
      <c r="EJ817" s="356"/>
      <c r="EK817" s="356"/>
      <c r="EL817" s="356"/>
      <c r="EM817" s="356"/>
      <c r="EN817" s="356"/>
      <c r="EO817" s="356"/>
    </row>
    <row r="818" spans="20:145" ht="17.25" customHeight="1">
      <c r="T818" s="4"/>
      <c r="U818" s="4"/>
      <c r="V818" s="4"/>
      <c r="W818" s="4"/>
      <c r="X818" s="4"/>
      <c r="BB818" s="5"/>
      <c r="BG818" s="6"/>
      <c r="CM818" s="8"/>
      <c r="CN818" s="8"/>
      <c r="CO818" s="8"/>
      <c r="CP818" s="353"/>
      <c r="CQ818" s="355"/>
      <c r="CR818" s="355"/>
      <c r="CS818" s="355"/>
      <c r="CT818" s="355"/>
      <c r="CU818" s="355"/>
      <c r="CV818" s="355"/>
      <c r="CW818" s="355"/>
      <c r="CX818" s="355"/>
      <c r="CY818" s="355"/>
      <c r="CZ818" s="355"/>
      <c r="DA818" s="355"/>
      <c r="DB818" s="355"/>
      <c r="DC818" s="355"/>
      <c r="DD818" s="355"/>
      <c r="DE818" s="355"/>
      <c r="DF818" s="355"/>
      <c r="DG818" s="355"/>
      <c r="DH818" s="355"/>
      <c r="DI818" s="355"/>
      <c r="DJ818" s="355"/>
      <c r="DK818" s="355"/>
      <c r="DL818" s="355"/>
      <c r="DM818" s="355"/>
      <c r="DN818" s="355"/>
      <c r="DO818" s="355"/>
      <c r="DP818" s="10"/>
      <c r="DQ818" s="10"/>
      <c r="DR818" s="356"/>
      <c r="DS818" s="356"/>
      <c r="DT818" s="356"/>
      <c r="DU818" s="356"/>
      <c r="DV818" s="356"/>
      <c r="DW818" s="356"/>
      <c r="DX818" s="356"/>
      <c r="DY818" s="356"/>
      <c r="DZ818" s="356"/>
      <c r="EA818" s="356"/>
      <c r="EB818" s="356"/>
      <c r="EC818" s="356"/>
      <c r="ED818" s="356"/>
      <c r="EE818" s="356"/>
      <c r="EF818" s="356"/>
      <c r="EG818" s="356"/>
      <c r="EH818" s="356"/>
      <c r="EI818" s="356"/>
      <c r="EJ818" s="356"/>
      <c r="EK818" s="356"/>
      <c r="EL818" s="356"/>
      <c r="EM818" s="356"/>
      <c r="EN818" s="356"/>
      <c r="EO818" s="356"/>
    </row>
    <row r="819" spans="20:145" ht="17.25" customHeight="1">
      <c r="T819" s="4"/>
      <c r="U819" s="4"/>
      <c r="V819" s="4"/>
      <c r="W819" s="4"/>
      <c r="X819" s="4"/>
      <c r="BB819" s="5"/>
      <c r="BG819" s="6"/>
      <c r="CM819" s="8"/>
      <c r="CN819" s="8"/>
      <c r="CO819" s="8"/>
      <c r="CP819" s="353"/>
      <c r="CQ819" s="355"/>
      <c r="CR819" s="355"/>
      <c r="CS819" s="355"/>
      <c r="CT819" s="355"/>
      <c r="CU819" s="355"/>
      <c r="CV819" s="355"/>
      <c r="CW819" s="355"/>
      <c r="CX819" s="355"/>
      <c r="CY819" s="355"/>
      <c r="CZ819" s="355"/>
      <c r="DA819" s="355"/>
      <c r="DB819" s="355"/>
      <c r="DC819" s="355"/>
      <c r="DD819" s="355"/>
      <c r="DE819" s="355"/>
      <c r="DF819" s="355"/>
      <c r="DG819" s="355"/>
      <c r="DH819" s="355"/>
      <c r="DI819" s="355"/>
      <c r="DJ819" s="355"/>
      <c r="DK819" s="355"/>
      <c r="DL819" s="355"/>
      <c r="DM819" s="355"/>
      <c r="DN819" s="355"/>
      <c r="DO819" s="355"/>
      <c r="DP819" s="10"/>
      <c r="DQ819" s="10"/>
      <c r="DR819" s="356"/>
      <c r="DS819" s="356"/>
      <c r="DT819" s="356"/>
      <c r="DU819" s="356"/>
      <c r="DV819" s="356"/>
      <c r="DW819" s="356"/>
      <c r="DX819" s="356"/>
      <c r="DY819" s="356"/>
      <c r="DZ819" s="356"/>
      <c r="EA819" s="356"/>
      <c r="EB819" s="356"/>
      <c r="EC819" s="356"/>
      <c r="ED819" s="356"/>
      <c r="EE819" s="356"/>
      <c r="EF819" s="356"/>
      <c r="EG819" s="356"/>
      <c r="EH819" s="356"/>
      <c r="EI819" s="356"/>
      <c r="EJ819" s="356"/>
      <c r="EK819" s="356"/>
      <c r="EL819" s="356"/>
      <c r="EM819" s="356"/>
      <c r="EN819" s="356"/>
      <c r="EO819" s="356"/>
    </row>
    <row r="820" spans="20:145" ht="17.25" customHeight="1">
      <c r="T820" s="4"/>
      <c r="U820" s="4"/>
      <c r="V820" s="4"/>
      <c r="W820" s="4"/>
      <c r="X820" s="4"/>
      <c r="BB820" s="5"/>
      <c r="BG820" s="6"/>
      <c r="CM820" s="8"/>
      <c r="CN820" s="8"/>
      <c r="CO820" s="8"/>
      <c r="CP820" s="353"/>
      <c r="CQ820" s="355"/>
      <c r="CR820" s="355"/>
      <c r="CS820" s="355"/>
      <c r="CT820" s="355"/>
      <c r="CU820" s="355"/>
      <c r="CV820" s="355"/>
      <c r="CW820" s="355"/>
      <c r="CX820" s="355"/>
      <c r="CY820" s="355"/>
      <c r="CZ820" s="355"/>
      <c r="DA820" s="355"/>
      <c r="DB820" s="355"/>
      <c r="DC820" s="355"/>
      <c r="DD820" s="355"/>
      <c r="DE820" s="355"/>
      <c r="DF820" s="355"/>
      <c r="DG820" s="355"/>
      <c r="DH820" s="355"/>
      <c r="DI820" s="355"/>
      <c r="DJ820" s="355"/>
      <c r="DK820" s="355"/>
      <c r="DL820" s="355"/>
      <c r="DM820" s="355"/>
      <c r="DN820" s="355"/>
      <c r="DO820" s="355"/>
      <c r="DP820" s="10"/>
      <c r="DQ820" s="10"/>
      <c r="DR820" s="356"/>
      <c r="DS820" s="356"/>
      <c r="DT820" s="356"/>
      <c r="DU820" s="356"/>
      <c r="DV820" s="356"/>
      <c r="DW820" s="356"/>
      <c r="DX820" s="356"/>
      <c r="DY820" s="356"/>
      <c r="DZ820" s="356"/>
      <c r="EA820" s="356"/>
      <c r="EB820" s="356"/>
      <c r="EC820" s="356"/>
      <c r="ED820" s="356"/>
      <c r="EE820" s="356"/>
      <c r="EF820" s="356"/>
      <c r="EG820" s="356"/>
      <c r="EH820" s="356"/>
      <c r="EI820" s="356"/>
      <c r="EJ820" s="356"/>
      <c r="EK820" s="356"/>
      <c r="EL820" s="356"/>
      <c r="EM820" s="356"/>
      <c r="EN820" s="356"/>
      <c r="EO820" s="356"/>
    </row>
    <row r="821" spans="20:145" ht="17.25" customHeight="1">
      <c r="T821" s="4"/>
      <c r="U821" s="4"/>
      <c r="V821" s="4"/>
      <c r="W821" s="4"/>
      <c r="X821" s="4"/>
      <c r="BB821" s="5"/>
      <c r="BG821" s="6"/>
      <c r="CM821" s="8"/>
      <c r="CN821" s="8"/>
      <c r="CO821" s="8"/>
      <c r="CP821" s="353"/>
      <c r="CQ821" s="355"/>
      <c r="CR821" s="355"/>
      <c r="CS821" s="355"/>
      <c r="CT821" s="355"/>
      <c r="CU821" s="355"/>
      <c r="CV821" s="355"/>
      <c r="CW821" s="355"/>
      <c r="CX821" s="355"/>
      <c r="CY821" s="355"/>
      <c r="CZ821" s="355"/>
      <c r="DA821" s="355"/>
      <c r="DB821" s="355"/>
      <c r="DC821" s="355"/>
      <c r="DD821" s="355"/>
      <c r="DE821" s="355"/>
      <c r="DF821" s="355"/>
      <c r="DG821" s="355"/>
      <c r="DH821" s="355"/>
      <c r="DI821" s="355"/>
      <c r="DJ821" s="355"/>
      <c r="DK821" s="355"/>
      <c r="DL821" s="355"/>
      <c r="DM821" s="355"/>
      <c r="DN821" s="355"/>
      <c r="DO821" s="355"/>
      <c r="DP821" s="10"/>
      <c r="DQ821" s="10"/>
      <c r="DR821" s="356"/>
      <c r="DS821" s="356"/>
      <c r="DT821" s="356"/>
      <c r="DU821" s="356"/>
      <c r="DV821" s="356"/>
      <c r="DW821" s="356"/>
      <c r="DX821" s="356"/>
      <c r="DY821" s="356"/>
      <c r="DZ821" s="356"/>
      <c r="EA821" s="356"/>
      <c r="EB821" s="356"/>
      <c r="EC821" s="356"/>
      <c r="ED821" s="356"/>
      <c r="EE821" s="356"/>
      <c r="EF821" s="356"/>
      <c r="EG821" s="356"/>
      <c r="EH821" s="356"/>
      <c r="EI821" s="356"/>
      <c r="EJ821" s="356"/>
      <c r="EK821" s="356"/>
      <c r="EL821" s="356"/>
      <c r="EM821" s="356"/>
      <c r="EN821" s="356"/>
      <c r="EO821" s="356"/>
    </row>
    <row r="822" spans="20:145" ht="17.25" customHeight="1">
      <c r="T822" s="4"/>
      <c r="U822" s="4"/>
      <c r="V822" s="4"/>
      <c r="W822" s="4"/>
      <c r="X822" s="4"/>
      <c r="BB822" s="5"/>
      <c r="BG822" s="6"/>
      <c r="CM822" s="8"/>
      <c r="CN822" s="8"/>
      <c r="CO822" s="8"/>
      <c r="CP822" s="353"/>
      <c r="CQ822" s="355"/>
      <c r="CR822" s="355"/>
      <c r="CS822" s="355"/>
      <c r="CT822" s="355"/>
      <c r="CU822" s="355"/>
      <c r="CV822" s="355"/>
      <c r="CW822" s="355"/>
      <c r="CX822" s="355"/>
      <c r="CY822" s="355"/>
      <c r="CZ822" s="355"/>
      <c r="DA822" s="355"/>
      <c r="DB822" s="355"/>
      <c r="DC822" s="355"/>
      <c r="DD822" s="355"/>
      <c r="DE822" s="355"/>
      <c r="DF822" s="355"/>
      <c r="DG822" s="355"/>
      <c r="DH822" s="355"/>
      <c r="DI822" s="355"/>
      <c r="DJ822" s="355"/>
      <c r="DK822" s="355"/>
      <c r="DL822" s="355"/>
      <c r="DM822" s="355"/>
      <c r="DN822" s="355"/>
      <c r="DO822" s="355"/>
      <c r="DP822" s="10"/>
      <c r="DQ822" s="10"/>
      <c r="DR822" s="356"/>
      <c r="DS822" s="356"/>
      <c r="DT822" s="356"/>
      <c r="DU822" s="356"/>
      <c r="DV822" s="356"/>
      <c r="DW822" s="356"/>
      <c r="DX822" s="356"/>
      <c r="DY822" s="356"/>
      <c r="DZ822" s="356"/>
      <c r="EA822" s="356"/>
      <c r="EB822" s="356"/>
      <c r="EC822" s="356"/>
      <c r="ED822" s="356"/>
      <c r="EE822" s="356"/>
      <c r="EF822" s="356"/>
      <c r="EG822" s="356"/>
      <c r="EH822" s="356"/>
      <c r="EI822" s="356"/>
      <c r="EJ822" s="356"/>
      <c r="EK822" s="356"/>
      <c r="EL822" s="356"/>
      <c r="EM822" s="356"/>
      <c r="EN822" s="356"/>
      <c r="EO822" s="356"/>
    </row>
    <row r="823" spans="20:145" ht="17.25" customHeight="1">
      <c r="T823" s="4"/>
      <c r="U823" s="4"/>
      <c r="V823" s="4"/>
      <c r="W823" s="4"/>
      <c r="X823" s="4"/>
      <c r="BB823" s="5"/>
      <c r="BG823" s="6"/>
      <c r="CM823" s="8"/>
      <c r="CN823" s="8"/>
      <c r="CO823" s="8"/>
      <c r="CP823" s="353"/>
      <c r="CQ823" s="355"/>
      <c r="CR823" s="355"/>
      <c r="CS823" s="355"/>
      <c r="CT823" s="355"/>
      <c r="CU823" s="355"/>
      <c r="CV823" s="355"/>
      <c r="CW823" s="355"/>
      <c r="CX823" s="355"/>
      <c r="CY823" s="355"/>
      <c r="CZ823" s="355"/>
      <c r="DA823" s="355"/>
      <c r="DB823" s="355"/>
      <c r="DC823" s="355"/>
      <c r="DD823" s="355"/>
      <c r="DE823" s="355"/>
      <c r="DF823" s="355"/>
      <c r="DG823" s="355"/>
      <c r="DH823" s="355"/>
      <c r="DI823" s="355"/>
      <c r="DJ823" s="355"/>
      <c r="DK823" s="355"/>
      <c r="DL823" s="355"/>
      <c r="DM823" s="355"/>
      <c r="DN823" s="355"/>
      <c r="DO823" s="355"/>
      <c r="DP823" s="10"/>
      <c r="DQ823" s="10"/>
      <c r="DR823" s="356"/>
      <c r="DS823" s="356"/>
      <c r="DT823" s="356"/>
      <c r="DU823" s="356"/>
      <c r="DV823" s="356"/>
      <c r="DW823" s="356"/>
      <c r="DX823" s="356"/>
      <c r="DY823" s="356"/>
      <c r="DZ823" s="356"/>
      <c r="EA823" s="356"/>
      <c r="EB823" s="356"/>
      <c r="EC823" s="356"/>
      <c r="ED823" s="356"/>
      <c r="EE823" s="356"/>
      <c r="EF823" s="356"/>
      <c r="EG823" s="356"/>
      <c r="EH823" s="356"/>
      <c r="EI823" s="356"/>
      <c r="EJ823" s="356"/>
      <c r="EK823" s="356"/>
      <c r="EL823" s="356"/>
      <c r="EM823" s="356"/>
      <c r="EN823" s="356"/>
      <c r="EO823" s="356"/>
    </row>
    <row r="824" spans="20:145" ht="17.25" customHeight="1">
      <c r="T824" s="4"/>
      <c r="U824" s="4"/>
      <c r="V824" s="4"/>
      <c r="W824" s="4"/>
      <c r="X824" s="4"/>
      <c r="BB824" s="5"/>
      <c r="BG824" s="6"/>
      <c r="CM824" s="8"/>
      <c r="CN824" s="8"/>
      <c r="CO824" s="8"/>
      <c r="CP824" s="353"/>
      <c r="CQ824" s="355"/>
      <c r="CR824" s="355"/>
      <c r="CS824" s="355"/>
      <c r="CT824" s="355"/>
      <c r="CU824" s="355"/>
      <c r="CV824" s="355"/>
      <c r="CW824" s="355"/>
      <c r="CX824" s="355"/>
      <c r="CY824" s="355"/>
      <c r="CZ824" s="355"/>
      <c r="DA824" s="355"/>
      <c r="DB824" s="355"/>
      <c r="DC824" s="355"/>
      <c r="DD824" s="355"/>
      <c r="DE824" s="355"/>
      <c r="DF824" s="355"/>
      <c r="DG824" s="355"/>
      <c r="DH824" s="355"/>
      <c r="DI824" s="355"/>
      <c r="DJ824" s="355"/>
      <c r="DK824" s="355"/>
      <c r="DL824" s="355"/>
      <c r="DM824" s="355"/>
      <c r="DN824" s="355"/>
      <c r="DO824" s="355"/>
      <c r="DP824" s="10"/>
      <c r="DQ824" s="10"/>
      <c r="DR824" s="356"/>
      <c r="DS824" s="356"/>
      <c r="DT824" s="356"/>
      <c r="DU824" s="356"/>
      <c r="DV824" s="356"/>
      <c r="DW824" s="356"/>
      <c r="DX824" s="356"/>
      <c r="DY824" s="356"/>
      <c r="DZ824" s="356"/>
      <c r="EA824" s="356"/>
      <c r="EB824" s="356"/>
      <c r="EC824" s="356"/>
      <c r="ED824" s="356"/>
      <c r="EE824" s="356"/>
      <c r="EF824" s="356"/>
      <c r="EG824" s="356"/>
      <c r="EH824" s="356"/>
      <c r="EI824" s="356"/>
      <c r="EJ824" s="356"/>
      <c r="EK824" s="356"/>
      <c r="EL824" s="356"/>
      <c r="EM824" s="356"/>
      <c r="EN824" s="356"/>
      <c r="EO824" s="356"/>
    </row>
    <row r="825" spans="20:145" ht="17.25" customHeight="1">
      <c r="T825" s="4"/>
      <c r="U825" s="4"/>
      <c r="V825" s="4"/>
      <c r="W825" s="4"/>
      <c r="X825" s="4"/>
      <c r="BB825" s="5"/>
      <c r="BG825" s="6"/>
      <c r="CM825" s="8"/>
      <c r="CN825" s="8"/>
      <c r="CO825" s="8"/>
      <c r="CP825" s="353"/>
      <c r="CQ825" s="355"/>
      <c r="CR825" s="355"/>
      <c r="CS825" s="355"/>
      <c r="CT825" s="355"/>
      <c r="CU825" s="355"/>
      <c r="CV825" s="355"/>
      <c r="CW825" s="355"/>
      <c r="CX825" s="355"/>
      <c r="CY825" s="355"/>
      <c r="CZ825" s="355"/>
      <c r="DA825" s="355"/>
      <c r="DB825" s="355"/>
      <c r="DC825" s="355"/>
      <c r="DD825" s="355"/>
      <c r="DE825" s="355"/>
      <c r="DF825" s="355"/>
      <c r="DG825" s="355"/>
      <c r="DH825" s="355"/>
      <c r="DI825" s="355"/>
      <c r="DJ825" s="355"/>
      <c r="DK825" s="355"/>
      <c r="DL825" s="355"/>
      <c r="DM825" s="355"/>
      <c r="DN825" s="355"/>
      <c r="DO825" s="355"/>
      <c r="DP825" s="10"/>
      <c r="DQ825" s="10"/>
      <c r="DR825" s="356"/>
      <c r="DS825" s="356"/>
      <c r="DT825" s="356"/>
      <c r="DU825" s="356"/>
      <c r="DV825" s="356"/>
      <c r="DW825" s="356"/>
      <c r="DX825" s="356"/>
      <c r="DY825" s="356"/>
      <c r="DZ825" s="356"/>
      <c r="EA825" s="356"/>
      <c r="EB825" s="356"/>
      <c r="EC825" s="356"/>
      <c r="ED825" s="356"/>
      <c r="EE825" s="356"/>
      <c r="EF825" s="356"/>
      <c r="EG825" s="356"/>
      <c r="EH825" s="356"/>
      <c r="EI825" s="356"/>
      <c r="EJ825" s="356"/>
      <c r="EK825" s="356"/>
      <c r="EL825" s="356"/>
      <c r="EM825" s="356"/>
      <c r="EN825" s="356"/>
      <c r="EO825" s="356"/>
    </row>
    <row r="826" spans="20:145" ht="17.25" customHeight="1">
      <c r="T826" s="4"/>
      <c r="U826" s="4"/>
      <c r="V826" s="4"/>
      <c r="W826" s="4"/>
      <c r="X826" s="4"/>
      <c r="BB826" s="5"/>
      <c r="BG826" s="6"/>
      <c r="CM826" s="8"/>
      <c r="CN826" s="8"/>
      <c r="CO826" s="8"/>
      <c r="CP826" s="353"/>
      <c r="CQ826" s="355"/>
      <c r="CR826" s="355"/>
      <c r="CS826" s="355"/>
      <c r="CT826" s="355"/>
      <c r="CU826" s="355"/>
      <c r="CV826" s="355"/>
      <c r="CW826" s="355"/>
      <c r="CX826" s="355"/>
      <c r="CY826" s="355"/>
      <c r="CZ826" s="355"/>
      <c r="DA826" s="355"/>
      <c r="DB826" s="355"/>
      <c r="DC826" s="355"/>
      <c r="DD826" s="355"/>
      <c r="DE826" s="355"/>
      <c r="DF826" s="355"/>
      <c r="DG826" s="355"/>
      <c r="DH826" s="355"/>
      <c r="DI826" s="355"/>
      <c r="DJ826" s="355"/>
      <c r="DK826" s="355"/>
      <c r="DL826" s="355"/>
      <c r="DM826" s="355"/>
      <c r="DN826" s="355"/>
      <c r="DO826" s="355"/>
      <c r="DP826" s="10"/>
      <c r="DQ826" s="10"/>
      <c r="DR826" s="356"/>
      <c r="DS826" s="356"/>
      <c r="DT826" s="356"/>
      <c r="DU826" s="356"/>
      <c r="DV826" s="356"/>
      <c r="DW826" s="356"/>
      <c r="DX826" s="356"/>
      <c r="DY826" s="356"/>
      <c r="DZ826" s="356"/>
      <c r="EA826" s="356"/>
      <c r="EB826" s="356"/>
      <c r="EC826" s="356"/>
      <c r="ED826" s="356"/>
      <c r="EE826" s="356"/>
      <c r="EF826" s="356"/>
      <c r="EG826" s="356"/>
      <c r="EH826" s="356"/>
      <c r="EI826" s="356"/>
      <c r="EJ826" s="356"/>
      <c r="EK826" s="356"/>
      <c r="EL826" s="356"/>
      <c r="EM826" s="356"/>
      <c r="EN826" s="356"/>
      <c r="EO826" s="356"/>
    </row>
    <row r="827" spans="20:145" ht="17.25" customHeight="1">
      <c r="T827" s="4"/>
      <c r="U827" s="4"/>
      <c r="V827" s="4"/>
      <c r="W827" s="4"/>
      <c r="X827" s="4"/>
      <c r="BB827" s="5"/>
      <c r="BG827" s="6"/>
      <c r="CM827" s="8"/>
      <c r="CN827" s="8"/>
      <c r="CO827" s="8"/>
      <c r="CP827" s="353"/>
      <c r="CQ827" s="355"/>
      <c r="CR827" s="355"/>
      <c r="CS827" s="355"/>
      <c r="CT827" s="355"/>
      <c r="CU827" s="355"/>
      <c r="CV827" s="355"/>
      <c r="CW827" s="355"/>
      <c r="CX827" s="355"/>
      <c r="CY827" s="355"/>
      <c r="CZ827" s="355"/>
      <c r="DA827" s="355"/>
      <c r="DB827" s="355"/>
      <c r="DC827" s="355"/>
      <c r="DD827" s="355"/>
      <c r="DE827" s="355"/>
      <c r="DF827" s="355"/>
      <c r="DG827" s="355"/>
      <c r="DH827" s="355"/>
      <c r="DI827" s="355"/>
      <c r="DJ827" s="355"/>
      <c r="DK827" s="355"/>
      <c r="DL827" s="355"/>
      <c r="DM827" s="355"/>
      <c r="DN827" s="355"/>
      <c r="DO827" s="355"/>
      <c r="DP827" s="10"/>
      <c r="DQ827" s="10"/>
      <c r="DR827" s="356"/>
      <c r="DS827" s="356"/>
      <c r="DT827" s="356"/>
      <c r="DU827" s="356"/>
      <c r="DV827" s="356"/>
      <c r="DW827" s="356"/>
      <c r="DX827" s="356"/>
      <c r="DY827" s="356"/>
      <c r="DZ827" s="356"/>
      <c r="EA827" s="356"/>
      <c r="EB827" s="356"/>
      <c r="EC827" s="356"/>
      <c r="ED827" s="356"/>
      <c r="EE827" s="356"/>
      <c r="EF827" s="356"/>
      <c r="EG827" s="356"/>
      <c r="EH827" s="356"/>
      <c r="EI827" s="356"/>
      <c r="EJ827" s="356"/>
      <c r="EK827" s="356"/>
      <c r="EL827" s="356"/>
      <c r="EM827" s="356"/>
      <c r="EN827" s="356"/>
      <c r="EO827" s="356"/>
    </row>
    <row r="828" spans="20:145" ht="17.25" customHeight="1">
      <c r="T828" s="4"/>
      <c r="U828" s="4"/>
      <c r="V828" s="4"/>
      <c r="W828" s="4"/>
      <c r="X828" s="4"/>
      <c r="BB828" s="5"/>
      <c r="BG828" s="6"/>
      <c r="CM828" s="8"/>
      <c r="CN828" s="8"/>
      <c r="CO828" s="8"/>
      <c r="CP828" s="353"/>
      <c r="CQ828" s="355"/>
      <c r="CR828" s="355"/>
      <c r="CS828" s="355"/>
      <c r="CT828" s="355"/>
      <c r="CU828" s="355"/>
      <c r="CV828" s="355"/>
      <c r="CW828" s="355"/>
      <c r="CX828" s="355"/>
      <c r="CY828" s="355"/>
      <c r="CZ828" s="355"/>
      <c r="DA828" s="355"/>
      <c r="DB828" s="355"/>
      <c r="DC828" s="355"/>
      <c r="DD828" s="355"/>
      <c r="DE828" s="355"/>
      <c r="DF828" s="355"/>
      <c r="DG828" s="355"/>
      <c r="DH828" s="355"/>
      <c r="DI828" s="355"/>
      <c r="DJ828" s="355"/>
      <c r="DK828" s="355"/>
      <c r="DL828" s="355"/>
      <c r="DM828" s="355"/>
      <c r="DN828" s="355"/>
      <c r="DO828" s="355"/>
      <c r="DP828" s="10"/>
      <c r="DQ828" s="10"/>
      <c r="DR828" s="356"/>
      <c r="DS828" s="356"/>
      <c r="DT828" s="356"/>
      <c r="DU828" s="356"/>
      <c r="DV828" s="356"/>
      <c r="DW828" s="356"/>
      <c r="DX828" s="356"/>
      <c r="DY828" s="356"/>
      <c r="DZ828" s="356"/>
      <c r="EA828" s="356"/>
      <c r="EB828" s="356"/>
      <c r="EC828" s="356"/>
      <c r="ED828" s="356"/>
      <c r="EE828" s="356"/>
      <c r="EF828" s="356"/>
      <c r="EG828" s="356"/>
      <c r="EH828" s="356"/>
      <c r="EI828" s="356"/>
      <c r="EJ828" s="356"/>
      <c r="EK828" s="356"/>
      <c r="EL828" s="356"/>
      <c r="EM828" s="356"/>
      <c r="EN828" s="356"/>
      <c r="EO828" s="356"/>
    </row>
    <row r="829" spans="20:145" ht="17.25" customHeight="1">
      <c r="T829" s="4"/>
      <c r="U829" s="4"/>
      <c r="V829" s="4"/>
      <c r="W829" s="4"/>
      <c r="X829" s="4"/>
      <c r="BB829" s="5"/>
      <c r="BG829" s="6"/>
      <c r="CM829" s="8"/>
      <c r="CN829" s="8"/>
      <c r="CO829" s="8"/>
      <c r="CP829" s="353"/>
      <c r="CQ829" s="355"/>
      <c r="CR829" s="355"/>
      <c r="CS829" s="355"/>
      <c r="CT829" s="355"/>
      <c r="CU829" s="355"/>
      <c r="CV829" s="355"/>
      <c r="CW829" s="355"/>
      <c r="CX829" s="355"/>
      <c r="CY829" s="355"/>
      <c r="CZ829" s="355"/>
      <c r="DA829" s="355"/>
      <c r="DB829" s="355"/>
      <c r="DC829" s="355"/>
      <c r="DD829" s="355"/>
      <c r="DE829" s="355"/>
      <c r="DF829" s="355"/>
      <c r="DG829" s="355"/>
      <c r="DH829" s="355"/>
      <c r="DI829" s="355"/>
      <c r="DJ829" s="355"/>
      <c r="DK829" s="355"/>
      <c r="DL829" s="355"/>
      <c r="DM829" s="355"/>
      <c r="DN829" s="355"/>
      <c r="DO829" s="355"/>
      <c r="DP829" s="10"/>
      <c r="DQ829" s="10"/>
      <c r="DR829" s="356"/>
      <c r="DS829" s="356"/>
      <c r="DT829" s="356"/>
      <c r="DU829" s="356"/>
      <c r="DV829" s="356"/>
      <c r="DW829" s="356"/>
      <c r="DX829" s="356"/>
      <c r="DY829" s="356"/>
      <c r="DZ829" s="356"/>
      <c r="EA829" s="356"/>
      <c r="EB829" s="356"/>
      <c r="EC829" s="356"/>
      <c r="ED829" s="356"/>
      <c r="EE829" s="356"/>
      <c r="EF829" s="356"/>
      <c r="EG829" s="356"/>
      <c r="EH829" s="356"/>
      <c r="EI829" s="356"/>
      <c r="EJ829" s="356"/>
      <c r="EK829" s="356"/>
      <c r="EL829" s="356"/>
      <c r="EM829" s="356"/>
      <c r="EN829" s="356"/>
      <c r="EO829" s="356"/>
    </row>
    <row r="830" spans="20:145" ht="17.25" customHeight="1">
      <c r="T830" s="4"/>
      <c r="U830" s="4"/>
      <c r="V830" s="4"/>
      <c r="W830" s="4"/>
      <c r="X830" s="4"/>
      <c r="BB830" s="5"/>
      <c r="BG830" s="6"/>
      <c r="CM830" s="8"/>
      <c r="CN830" s="8"/>
      <c r="CO830" s="8"/>
      <c r="CP830" s="353"/>
      <c r="CQ830" s="355"/>
      <c r="CR830" s="355"/>
      <c r="CS830" s="355"/>
      <c r="CT830" s="355"/>
      <c r="CU830" s="355"/>
      <c r="CV830" s="355"/>
      <c r="CW830" s="355"/>
      <c r="CX830" s="355"/>
      <c r="CY830" s="355"/>
      <c r="CZ830" s="355"/>
      <c r="DA830" s="355"/>
      <c r="DB830" s="355"/>
      <c r="DC830" s="355"/>
      <c r="DD830" s="355"/>
      <c r="DE830" s="355"/>
      <c r="DF830" s="355"/>
      <c r="DG830" s="355"/>
      <c r="DH830" s="355"/>
      <c r="DI830" s="355"/>
      <c r="DJ830" s="355"/>
      <c r="DK830" s="355"/>
      <c r="DL830" s="355"/>
      <c r="DM830" s="355"/>
      <c r="DN830" s="355"/>
      <c r="DO830" s="355"/>
      <c r="DP830" s="10"/>
      <c r="DQ830" s="10"/>
      <c r="DR830" s="356"/>
      <c r="DS830" s="356"/>
      <c r="DT830" s="356"/>
      <c r="DU830" s="356"/>
      <c r="DV830" s="356"/>
      <c r="DW830" s="356"/>
      <c r="DX830" s="356"/>
      <c r="DY830" s="356"/>
      <c r="DZ830" s="356"/>
      <c r="EA830" s="356"/>
      <c r="EB830" s="356"/>
      <c r="EC830" s="356"/>
      <c r="ED830" s="356"/>
      <c r="EE830" s="356"/>
      <c r="EF830" s="356"/>
      <c r="EG830" s="356"/>
      <c r="EH830" s="356"/>
      <c r="EI830" s="356"/>
      <c r="EJ830" s="356"/>
      <c r="EK830" s="356"/>
      <c r="EL830" s="356"/>
      <c r="EM830" s="356"/>
      <c r="EN830" s="356"/>
      <c r="EO830" s="356"/>
    </row>
    <row r="831" spans="20:145" ht="17.25" customHeight="1">
      <c r="T831" s="4"/>
      <c r="U831" s="4"/>
      <c r="V831" s="4"/>
      <c r="W831" s="4"/>
      <c r="X831" s="4"/>
      <c r="BB831" s="5"/>
      <c r="BG831" s="6"/>
      <c r="CM831" s="8"/>
      <c r="CN831" s="8"/>
      <c r="CO831" s="8"/>
      <c r="CP831" s="353"/>
      <c r="CQ831" s="355"/>
      <c r="CR831" s="355"/>
      <c r="CS831" s="355"/>
      <c r="CT831" s="355"/>
      <c r="CU831" s="355"/>
      <c r="CV831" s="355"/>
      <c r="CW831" s="355"/>
      <c r="CX831" s="355"/>
      <c r="CY831" s="355"/>
      <c r="CZ831" s="355"/>
      <c r="DA831" s="355"/>
      <c r="DB831" s="355"/>
      <c r="DC831" s="355"/>
      <c r="DD831" s="355"/>
      <c r="DE831" s="355"/>
      <c r="DF831" s="355"/>
      <c r="DG831" s="355"/>
      <c r="DH831" s="355"/>
      <c r="DI831" s="355"/>
      <c r="DJ831" s="355"/>
      <c r="DK831" s="355"/>
      <c r="DL831" s="355"/>
      <c r="DM831" s="355"/>
      <c r="DN831" s="355"/>
      <c r="DO831" s="355"/>
      <c r="DP831" s="10"/>
      <c r="DQ831" s="10"/>
      <c r="DR831" s="356"/>
      <c r="DS831" s="356"/>
      <c r="DT831" s="356"/>
      <c r="DU831" s="356"/>
      <c r="DV831" s="356"/>
      <c r="DW831" s="356"/>
      <c r="DX831" s="356"/>
      <c r="DY831" s="356"/>
      <c r="DZ831" s="356"/>
      <c r="EA831" s="356"/>
      <c r="EB831" s="356"/>
      <c r="EC831" s="356"/>
      <c r="ED831" s="356"/>
      <c r="EE831" s="356"/>
      <c r="EF831" s="356"/>
      <c r="EG831" s="356"/>
      <c r="EH831" s="356"/>
      <c r="EI831" s="356"/>
      <c r="EJ831" s="356"/>
      <c r="EK831" s="356"/>
      <c r="EL831" s="356"/>
      <c r="EM831" s="356"/>
      <c r="EN831" s="356"/>
      <c r="EO831" s="356"/>
    </row>
    <row r="832" spans="20:145" ht="17.25" customHeight="1">
      <c r="T832" s="4"/>
      <c r="U832" s="4"/>
      <c r="V832" s="4"/>
      <c r="W832" s="4"/>
      <c r="X832" s="4"/>
      <c r="BB832" s="5"/>
      <c r="BG832" s="6"/>
      <c r="CM832" s="8"/>
      <c r="CN832" s="8"/>
      <c r="CO832" s="8"/>
      <c r="CP832" s="353"/>
      <c r="CQ832" s="355"/>
      <c r="CR832" s="355"/>
      <c r="CS832" s="355"/>
      <c r="CT832" s="355"/>
      <c r="CU832" s="355"/>
      <c r="CV832" s="355"/>
      <c r="CW832" s="355"/>
      <c r="CX832" s="355"/>
      <c r="CY832" s="355"/>
      <c r="CZ832" s="355"/>
      <c r="DA832" s="355"/>
      <c r="DB832" s="355"/>
      <c r="DC832" s="355"/>
      <c r="DD832" s="355"/>
      <c r="DE832" s="355"/>
      <c r="DF832" s="355"/>
      <c r="DG832" s="355"/>
      <c r="DH832" s="355"/>
      <c r="DI832" s="355"/>
      <c r="DJ832" s="355"/>
      <c r="DK832" s="355"/>
      <c r="DL832" s="355"/>
      <c r="DM832" s="355"/>
      <c r="DN832" s="355"/>
      <c r="DO832" s="355"/>
      <c r="DP832" s="10"/>
      <c r="DQ832" s="10"/>
      <c r="DR832" s="356"/>
      <c r="DS832" s="356"/>
      <c r="DT832" s="356"/>
      <c r="DU832" s="356"/>
      <c r="DV832" s="356"/>
      <c r="DW832" s="356"/>
      <c r="DX832" s="356"/>
      <c r="DY832" s="356"/>
      <c r="DZ832" s="356"/>
      <c r="EA832" s="356"/>
      <c r="EB832" s="356"/>
      <c r="EC832" s="356"/>
      <c r="ED832" s="356"/>
      <c r="EE832" s="356"/>
      <c r="EF832" s="356"/>
      <c r="EG832" s="356"/>
      <c r="EH832" s="356"/>
      <c r="EI832" s="356"/>
      <c r="EJ832" s="356"/>
      <c r="EK832" s="356"/>
      <c r="EL832" s="356"/>
      <c r="EM832" s="356"/>
      <c r="EN832" s="356"/>
      <c r="EO832" s="356"/>
    </row>
    <row r="833" spans="20:145" ht="17.25" customHeight="1">
      <c r="T833" s="4"/>
      <c r="U833" s="4"/>
      <c r="V833" s="4"/>
      <c r="W833" s="4"/>
      <c r="X833" s="4"/>
      <c r="BB833" s="5"/>
      <c r="BG833" s="6"/>
      <c r="CM833" s="8"/>
      <c r="CN833" s="8"/>
      <c r="CO833" s="8"/>
      <c r="CP833" s="353"/>
      <c r="CQ833" s="355"/>
      <c r="CR833" s="355"/>
      <c r="CS833" s="355"/>
      <c r="CT833" s="355"/>
      <c r="CU833" s="355"/>
      <c r="CV833" s="355"/>
      <c r="CW833" s="355"/>
      <c r="CX833" s="355"/>
      <c r="CY833" s="355"/>
      <c r="CZ833" s="355"/>
      <c r="DA833" s="355"/>
      <c r="DB833" s="355"/>
      <c r="DC833" s="355"/>
      <c r="DD833" s="355"/>
      <c r="DE833" s="355"/>
      <c r="DF833" s="355"/>
      <c r="DG833" s="355"/>
      <c r="DH833" s="355"/>
      <c r="DI833" s="355"/>
      <c r="DJ833" s="355"/>
      <c r="DK833" s="355"/>
      <c r="DL833" s="355"/>
      <c r="DM833" s="355"/>
      <c r="DN833" s="355"/>
      <c r="DO833" s="355"/>
      <c r="DP833" s="10"/>
      <c r="DQ833" s="10"/>
      <c r="DR833" s="356"/>
      <c r="DS833" s="356"/>
      <c r="DT833" s="356"/>
      <c r="DU833" s="356"/>
      <c r="DV833" s="356"/>
      <c r="DW833" s="356"/>
      <c r="DX833" s="356"/>
      <c r="DY833" s="356"/>
      <c r="DZ833" s="356"/>
      <c r="EA833" s="356"/>
      <c r="EB833" s="356"/>
      <c r="EC833" s="356"/>
      <c r="ED833" s="356"/>
      <c r="EE833" s="356"/>
      <c r="EF833" s="356"/>
      <c r="EG833" s="356"/>
      <c r="EH833" s="356"/>
      <c r="EI833" s="356"/>
      <c r="EJ833" s="356"/>
      <c r="EK833" s="356"/>
      <c r="EL833" s="356"/>
      <c r="EM833" s="356"/>
      <c r="EN833" s="356"/>
      <c r="EO833" s="356"/>
    </row>
    <row r="834" spans="20:145" ht="17.25" customHeight="1">
      <c r="T834" s="4"/>
      <c r="U834" s="4"/>
      <c r="V834" s="4"/>
      <c r="W834" s="4"/>
      <c r="X834" s="4"/>
      <c r="BB834" s="5"/>
      <c r="BG834" s="6"/>
      <c r="CM834" s="8"/>
      <c r="CN834" s="8"/>
      <c r="CO834" s="8"/>
      <c r="CP834" s="353"/>
      <c r="CQ834" s="355"/>
      <c r="CR834" s="355"/>
      <c r="CS834" s="355"/>
      <c r="CT834" s="355"/>
      <c r="CU834" s="355"/>
      <c r="CV834" s="355"/>
      <c r="CW834" s="355"/>
      <c r="CX834" s="355"/>
      <c r="CY834" s="355"/>
      <c r="CZ834" s="355"/>
      <c r="DA834" s="355"/>
      <c r="DB834" s="355"/>
      <c r="DC834" s="355"/>
      <c r="DD834" s="355"/>
      <c r="DE834" s="355"/>
      <c r="DF834" s="355"/>
      <c r="DG834" s="355"/>
      <c r="DH834" s="355"/>
      <c r="DI834" s="355"/>
      <c r="DJ834" s="355"/>
      <c r="DK834" s="355"/>
      <c r="DL834" s="355"/>
      <c r="DM834" s="355"/>
      <c r="DN834" s="355"/>
      <c r="DO834" s="355"/>
      <c r="DP834" s="10"/>
      <c r="DQ834" s="10"/>
      <c r="DR834" s="356"/>
      <c r="DS834" s="356"/>
      <c r="DT834" s="356"/>
      <c r="DU834" s="356"/>
      <c r="DV834" s="356"/>
      <c r="DW834" s="356"/>
      <c r="DX834" s="356"/>
      <c r="DY834" s="356"/>
      <c r="DZ834" s="356"/>
      <c r="EA834" s="356"/>
      <c r="EB834" s="356"/>
      <c r="EC834" s="356"/>
      <c r="ED834" s="356"/>
      <c r="EE834" s="356"/>
      <c r="EF834" s="356"/>
      <c r="EG834" s="356"/>
      <c r="EH834" s="356"/>
      <c r="EI834" s="356"/>
      <c r="EJ834" s="356"/>
      <c r="EK834" s="356"/>
      <c r="EL834" s="356"/>
      <c r="EM834" s="356"/>
      <c r="EN834" s="356"/>
      <c r="EO834" s="356"/>
    </row>
    <row r="835" spans="20:145" ht="17.25" customHeight="1">
      <c r="T835" s="4"/>
      <c r="U835" s="4"/>
      <c r="V835" s="4"/>
      <c r="W835" s="4"/>
      <c r="X835" s="4"/>
      <c r="BB835" s="5"/>
      <c r="BG835" s="6"/>
      <c r="CM835" s="8"/>
      <c r="CN835" s="8"/>
      <c r="CO835" s="8"/>
      <c r="CP835" s="353"/>
      <c r="CQ835" s="355"/>
      <c r="CR835" s="355"/>
      <c r="CS835" s="355"/>
      <c r="CT835" s="355"/>
      <c r="CU835" s="355"/>
      <c r="CV835" s="355"/>
      <c r="CW835" s="355"/>
      <c r="CX835" s="355"/>
      <c r="CY835" s="355"/>
      <c r="CZ835" s="355"/>
      <c r="DA835" s="355"/>
      <c r="DB835" s="355"/>
      <c r="DC835" s="355"/>
      <c r="DD835" s="355"/>
      <c r="DE835" s="355"/>
      <c r="DF835" s="355"/>
      <c r="DG835" s="355"/>
      <c r="DH835" s="355"/>
      <c r="DI835" s="355"/>
      <c r="DJ835" s="355"/>
      <c r="DK835" s="355"/>
      <c r="DL835" s="355"/>
      <c r="DM835" s="355"/>
      <c r="DN835" s="355"/>
      <c r="DO835" s="355"/>
      <c r="DP835" s="10"/>
      <c r="DQ835" s="10"/>
      <c r="DR835" s="356"/>
      <c r="DS835" s="356"/>
      <c r="DT835" s="356"/>
      <c r="DU835" s="356"/>
      <c r="DV835" s="356"/>
      <c r="DW835" s="356"/>
      <c r="DX835" s="356"/>
      <c r="DY835" s="356"/>
      <c r="DZ835" s="356"/>
      <c r="EA835" s="356"/>
      <c r="EB835" s="356"/>
      <c r="EC835" s="356"/>
      <c r="ED835" s="356"/>
      <c r="EE835" s="356"/>
      <c r="EF835" s="356"/>
      <c r="EG835" s="356"/>
      <c r="EH835" s="356"/>
      <c r="EI835" s="356"/>
      <c r="EJ835" s="356"/>
      <c r="EK835" s="356"/>
      <c r="EL835" s="356"/>
      <c r="EM835" s="356"/>
      <c r="EN835" s="356"/>
      <c r="EO835" s="356"/>
    </row>
    <row r="836" spans="20:145" ht="17.25" customHeight="1">
      <c r="T836" s="4"/>
      <c r="U836" s="4"/>
      <c r="V836" s="4"/>
      <c r="W836" s="4"/>
      <c r="X836" s="4"/>
      <c r="BB836" s="5"/>
      <c r="BG836" s="6"/>
      <c r="CM836" s="8"/>
      <c r="CN836" s="8"/>
      <c r="CO836" s="8"/>
      <c r="CP836" s="353"/>
      <c r="CQ836" s="355"/>
      <c r="CR836" s="355"/>
      <c r="CS836" s="355"/>
      <c r="CT836" s="355"/>
      <c r="CU836" s="355"/>
      <c r="CV836" s="355"/>
      <c r="CW836" s="355"/>
      <c r="CX836" s="355"/>
      <c r="CY836" s="355"/>
      <c r="CZ836" s="355"/>
      <c r="DA836" s="355"/>
      <c r="DB836" s="355"/>
      <c r="DC836" s="355"/>
      <c r="DD836" s="355"/>
      <c r="DE836" s="355"/>
      <c r="DF836" s="355"/>
      <c r="DG836" s="355"/>
      <c r="DH836" s="355"/>
      <c r="DI836" s="355"/>
      <c r="DJ836" s="355"/>
      <c r="DK836" s="355"/>
      <c r="DL836" s="355"/>
      <c r="DM836" s="355"/>
      <c r="DN836" s="355"/>
      <c r="DO836" s="355"/>
      <c r="DP836" s="10"/>
      <c r="DQ836" s="10"/>
      <c r="DR836" s="356"/>
      <c r="DS836" s="356"/>
      <c r="DT836" s="356"/>
      <c r="DU836" s="356"/>
      <c r="DV836" s="356"/>
      <c r="DW836" s="356"/>
      <c r="DX836" s="356"/>
      <c r="DY836" s="356"/>
      <c r="DZ836" s="356"/>
      <c r="EA836" s="356"/>
      <c r="EB836" s="356"/>
      <c r="EC836" s="356"/>
      <c r="ED836" s="356"/>
      <c r="EE836" s="356"/>
      <c r="EF836" s="356"/>
      <c r="EG836" s="356"/>
      <c r="EH836" s="356"/>
      <c r="EI836" s="356"/>
      <c r="EJ836" s="356"/>
      <c r="EK836" s="356"/>
      <c r="EL836" s="356"/>
      <c r="EM836" s="356"/>
      <c r="EN836" s="356"/>
      <c r="EO836" s="356"/>
    </row>
    <row r="837" spans="20:145" ht="17.25" customHeight="1">
      <c r="T837" s="4"/>
      <c r="U837" s="4"/>
      <c r="V837" s="4"/>
      <c r="W837" s="4"/>
      <c r="X837" s="4"/>
      <c r="BB837" s="5"/>
      <c r="BG837" s="6"/>
      <c r="CM837" s="8"/>
      <c r="CN837" s="8"/>
      <c r="CO837" s="8"/>
      <c r="CP837" s="353"/>
      <c r="CQ837" s="355"/>
      <c r="CR837" s="355"/>
      <c r="CS837" s="355"/>
      <c r="CT837" s="355"/>
      <c r="CU837" s="355"/>
      <c r="CV837" s="355"/>
      <c r="CW837" s="355"/>
      <c r="CX837" s="355"/>
      <c r="CY837" s="355"/>
      <c r="CZ837" s="355"/>
      <c r="DA837" s="355"/>
      <c r="DB837" s="355"/>
      <c r="DC837" s="355"/>
      <c r="DD837" s="355"/>
      <c r="DE837" s="355"/>
      <c r="DF837" s="355"/>
      <c r="DG837" s="355"/>
      <c r="DH837" s="355"/>
      <c r="DI837" s="355"/>
      <c r="DJ837" s="355"/>
      <c r="DK837" s="355"/>
      <c r="DL837" s="355"/>
      <c r="DM837" s="355"/>
      <c r="DN837" s="355"/>
      <c r="DO837" s="355"/>
      <c r="DP837" s="10"/>
      <c r="DQ837" s="10"/>
      <c r="DR837" s="356"/>
      <c r="DS837" s="356"/>
      <c r="DT837" s="356"/>
      <c r="DU837" s="356"/>
      <c r="DV837" s="356"/>
      <c r="DW837" s="356"/>
      <c r="DX837" s="356"/>
      <c r="DY837" s="356"/>
      <c r="DZ837" s="356"/>
      <c r="EA837" s="356"/>
      <c r="EB837" s="356"/>
      <c r="EC837" s="356"/>
      <c r="ED837" s="356"/>
      <c r="EE837" s="356"/>
      <c r="EF837" s="356"/>
      <c r="EG837" s="356"/>
      <c r="EH837" s="356"/>
      <c r="EI837" s="356"/>
      <c r="EJ837" s="356"/>
      <c r="EK837" s="356"/>
      <c r="EL837" s="356"/>
      <c r="EM837" s="356"/>
      <c r="EN837" s="356"/>
      <c r="EO837" s="356"/>
    </row>
    <row r="838" spans="20:145" ht="17.25" customHeight="1">
      <c r="T838" s="4"/>
      <c r="U838" s="4"/>
      <c r="V838" s="4"/>
      <c r="W838" s="4"/>
      <c r="X838" s="4"/>
      <c r="BB838" s="5"/>
      <c r="BG838" s="6"/>
      <c r="CM838" s="8"/>
      <c r="CN838" s="8"/>
      <c r="CO838" s="8"/>
      <c r="CP838" s="353"/>
      <c r="CQ838" s="355"/>
      <c r="CR838" s="355"/>
      <c r="CS838" s="355"/>
      <c r="CT838" s="355"/>
      <c r="CU838" s="355"/>
      <c r="CV838" s="355"/>
      <c r="CW838" s="355"/>
      <c r="CX838" s="355"/>
      <c r="CY838" s="355"/>
      <c r="CZ838" s="355"/>
      <c r="DA838" s="355"/>
      <c r="DB838" s="355"/>
      <c r="DC838" s="355"/>
      <c r="DD838" s="355"/>
      <c r="DE838" s="355"/>
      <c r="DF838" s="355"/>
      <c r="DG838" s="355"/>
      <c r="DH838" s="355"/>
      <c r="DI838" s="355"/>
      <c r="DJ838" s="355"/>
      <c r="DK838" s="355"/>
      <c r="DL838" s="355"/>
      <c r="DM838" s="355"/>
      <c r="DN838" s="355"/>
      <c r="DO838" s="355"/>
      <c r="DP838" s="10"/>
      <c r="DQ838" s="10"/>
      <c r="DR838" s="356"/>
      <c r="DS838" s="356"/>
      <c r="DT838" s="356"/>
      <c r="DU838" s="356"/>
      <c r="DV838" s="356"/>
      <c r="DW838" s="356"/>
      <c r="DX838" s="356"/>
      <c r="DY838" s="356"/>
      <c r="DZ838" s="356"/>
      <c r="EA838" s="356"/>
      <c r="EB838" s="356"/>
      <c r="EC838" s="356"/>
      <c r="ED838" s="356"/>
      <c r="EE838" s="356"/>
      <c r="EF838" s="356"/>
      <c r="EG838" s="356"/>
      <c r="EH838" s="356"/>
      <c r="EI838" s="356"/>
      <c r="EJ838" s="356"/>
      <c r="EK838" s="356"/>
      <c r="EL838" s="356"/>
      <c r="EM838" s="356"/>
      <c r="EN838" s="356"/>
      <c r="EO838" s="356"/>
    </row>
    <row r="839" spans="20:145" ht="17.25" customHeight="1">
      <c r="T839" s="4"/>
      <c r="U839" s="4"/>
      <c r="V839" s="4"/>
      <c r="W839" s="4"/>
      <c r="X839" s="4"/>
      <c r="BB839" s="5"/>
      <c r="BG839" s="6"/>
      <c r="CM839" s="8"/>
      <c r="CN839" s="8"/>
      <c r="CO839" s="8"/>
      <c r="CP839" s="353"/>
      <c r="CQ839" s="355"/>
      <c r="CR839" s="355"/>
      <c r="CS839" s="355"/>
      <c r="CT839" s="355"/>
      <c r="CU839" s="355"/>
      <c r="CV839" s="355"/>
      <c r="CW839" s="355"/>
      <c r="CX839" s="355"/>
      <c r="CY839" s="355"/>
      <c r="CZ839" s="355"/>
      <c r="DA839" s="355"/>
      <c r="DB839" s="355"/>
      <c r="DC839" s="355"/>
      <c r="DD839" s="355"/>
      <c r="DE839" s="355"/>
      <c r="DF839" s="355"/>
      <c r="DG839" s="355"/>
      <c r="DH839" s="355"/>
      <c r="DI839" s="355"/>
      <c r="DJ839" s="355"/>
      <c r="DK839" s="355"/>
      <c r="DL839" s="355"/>
      <c r="DM839" s="355"/>
      <c r="DN839" s="355"/>
      <c r="DO839" s="355"/>
      <c r="DP839" s="10"/>
      <c r="DQ839" s="10"/>
      <c r="DR839" s="356"/>
      <c r="DS839" s="356"/>
      <c r="DT839" s="356"/>
      <c r="DU839" s="356"/>
      <c r="DV839" s="356"/>
      <c r="DW839" s="356"/>
      <c r="DX839" s="356"/>
      <c r="DY839" s="356"/>
      <c r="DZ839" s="356"/>
      <c r="EA839" s="356"/>
      <c r="EB839" s="356"/>
      <c r="EC839" s="356"/>
      <c r="ED839" s="356"/>
      <c r="EE839" s="356"/>
      <c r="EF839" s="356"/>
      <c r="EG839" s="356"/>
      <c r="EH839" s="356"/>
      <c r="EI839" s="356"/>
      <c r="EJ839" s="356"/>
      <c r="EK839" s="356"/>
      <c r="EL839" s="356"/>
      <c r="EM839" s="356"/>
      <c r="EN839" s="356"/>
      <c r="EO839" s="356"/>
    </row>
    <row r="840" spans="20:145" ht="17.25" customHeight="1">
      <c r="T840" s="4"/>
      <c r="U840" s="4"/>
      <c r="V840" s="4"/>
      <c r="W840" s="4"/>
      <c r="X840" s="4"/>
      <c r="BB840" s="5"/>
      <c r="BG840" s="6"/>
      <c r="CM840" s="8"/>
      <c r="CN840" s="8"/>
      <c r="CO840" s="8"/>
      <c r="CP840" s="353"/>
      <c r="CQ840" s="355"/>
      <c r="CR840" s="355"/>
      <c r="CS840" s="355"/>
      <c r="CT840" s="355"/>
      <c r="CU840" s="355"/>
      <c r="CV840" s="355"/>
      <c r="CW840" s="355"/>
      <c r="CX840" s="355"/>
      <c r="CY840" s="355"/>
      <c r="CZ840" s="355"/>
      <c r="DA840" s="355"/>
      <c r="DB840" s="355"/>
      <c r="DC840" s="355"/>
      <c r="DD840" s="355"/>
      <c r="DE840" s="355"/>
      <c r="DF840" s="355"/>
      <c r="DG840" s="355"/>
      <c r="DH840" s="355"/>
      <c r="DI840" s="355"/>
      <c r="DJ840" s="355"/>
      <c r="DK840" s="355"/>
      <c r="DL840" s="355"/>
      <c r="DM840" s="355"/>
      <c r="DN840" s="355"/>
      <c r="DO840" s="355"/>
      <c r="DP840" s="10"/>
      <c r="DQ840" s="10"/>
      <c r="DR840" s="356"/>
      <c r="DS840" s="356"/>
      <c r="DT840" s="356"/>
      <c r="DU840" s="356"/>
      <c r="DV840" s="356"/>
      <c r="DW840" s="356"/>
      <c r="DX840" s="356"/>
      <c r="DY840" s="356"/>
      <c r="DZ840" s="356"/>
      <c r="EA840" s="356"/>
      <c r="EB840" s="356"/>
      <c r="EC840" s="356"/>
      <c r="ED840" s="356"/>
      <c r="EE840" s="356"/>
      <c r="EF840" s="356"/>
      <c r="EG840" s="356"/>
      <c r="EH840" s="356"/>
      <c r="EI840" s="356"/>
      <c r="EJ840" s="356"/>
      <c r="EK840" s="356"/>
      <c r="EL840" s="356"/>
      <c r="EM840" s="356"/>
      <c r="EN840" s="356"/>
      <c r="EO840" s="356"/>
    </row>
    <row r="841" spans="20:145" ht="17.25" customHeight="1">
      <c r="T841" s="4"/>
      <c r="U841" s="4"/>
      <c r="V841" s="4"/>
      <c r="W841" s="4"/>
      <c r="X841" s="4"/>
      <c r="BB841" s="5"/>
      <c r="BG841" s="6"/>
      <c r="CM841" s="8"/>
      <c r="CN841" s="8"/>
      <c r="CO841" s="8"/>
      <c r="CP841" s="353"/>
      <c r="CQ841" s="355"/>
      <c r="CR841" s="355"/>
      <c r="CS841" s="355"/>
      <c r="CT841" s="355"/>
      <c r="CU841" s="355"/>
      <c r="CV841" s="355"/>
      <c r="CW841" s="355"/>
      <c r="CX841" s="355"/>
      <c r="CY841" s="355"/>
      <c r="CZ841" s="355"/>
      <c r="DA841" s="355"/>
      <c r="DB841" s="355"/>
      <c r="DC841" s="355"/>
      <c r="DD841" s="355"/>
      <c r="DE841" s="355"/>
      <c r="DF841" s="355"/>
      <c r="DG841" s="355"/>
      <c r="DH841" s="355"/>
      <c r="DI841" s="355"/>
      <c r="DJ841" s="355"/>
      <c r="DK841" s="355"/>
      <c r="DL841" s="355"/>
      <c r="DM841" s="355"/>
      <c r="DN841" s="355"/>
      <c r="DO841" s="355"/>
      <c r="DP841" s="10"/>
      <c r="DQ841" s="10"/>
      <c r="DR841" s="356"/>
      <c r="DS841" s="356"/>
      <c r="DT841" s="356"/>
      <c r="DU841" s="356"/>
      <c r="DV841" s="356"/>
      <c r="DW841" s="356"/>
      <c r="DX841" s="356"/>
      <c r="DY841" s="356"/>
      <c r="DZ841" s="356"/>
      <c r="EA841" s="356"/>
      <c r="EB841" s="356"/>
      <c r="EC841" s="356"/>
      <c r="ED841" s="356"/>
      <c r="EE841" s="356"/>
      <c r="EF841" s="356"/>
      <c r="EG841" s="356"/>
      <c r="EH841" s="356"/>
      <c r="EI841" s="356"/>
      <c r="EJ841" s="356"/>
      <c r="EK841" s="356"/>
      <c r="EL841" s="356"/>
      <c r="EM841" s="356"/>
      <c r="EN841" s="356"/>
      <c r="EO841" s="356"/>
    </row>
    <row r="842" spans="20:145" ht="17.25" customHeight="1">
      <c r="T842" s="4"/>
      <c r="U842" s="4"/>
      <c r="V842" s="4"/>
      <c r="W842" s="4"/>
      <c r="X842" s="4"/>
      <c r="BB842" s="5"/>
      <c r="BG842" s="6"/>
      <c r="CM842" s="8"/>
      <c r="CN842" s="8"/>
      <c r="CO842" s="8"/>
      <c r="CP842" s="353"/>
      <c r="CQ842" s="355"/>
      <c r="CR842" s="355"/>
      <c r="CS842" s="355"/>
      <c r="CT842" s="355"/>
      <c r="CU842" s="355"/>
      <c r="CV842" s="355"/>
      <c r="CW842" s="355"/>
      <c r="CX842" s="355"/>
      <c r="CY842" s="355"/>
      <c r="CZ842" s="355"/>
      <c r="DA842" s="355"/>
      <c r="DB842" s="355"/>
      <c r="DC842" s="355"/>
      <c r="DD842" s="355"/>
      <c r="DE842" s="355"/>
      <c r="DF842" s="355"/>
      <c r="DG842" s="355"/>
      <c r="DH842" s="355"/>
      <c r="DI842" s="355"/>
      <c r="DJ842" s="355"/>
      <c r="DK842" s="355"/>
      <c r="DL842" s="355"/>
      <c r="DM842" s="355"/>
      <c r="DN842" s="355"/>
      <c r="DO842" s="355"/>
      <c r="DP842" s="10"/>
      <c r="DQ842" s="10"/>
      <c r="DR842" s="356"/>
      <c r="DS842" s="356"/>
      <c r="DT842" s="356"/>
      <c r="DU842" s="356"/>
      <c r="DV842" s="356"/>
      <c r="DW842" s="356"/>
      <c r="DX842" s="356"/>
      <c r="DY842" s="356"/>
      <c r="DZ842" s="356"/>
      <c r="EA842" s="356"/>
      <c r="EB842" s="356"/>
      <c r="EC842" s="356"/>
      <c r="ED842" s="356"/>
      <c r="EE842" s="356"/>
      <c r="EF842" s="356"/>
      <c r="EG842" s="356"/>
      <c r="EH842" s="356"/>
      <c r="EI842" s="356"/>
      <c r="EJ842" s="356"/>
      <c r="EK842" s="356"/>
      <c r="EL842" s="356"/>
      <c r="EM842" s="356"/>
      <c r="EN842" s="356"/>
      <c r="EO842" s="356"/>
    </row>
    <row r="843" spans="20:145" ht="17.25" customHeight="1">
      <c r="T843" s="4"/>
      <c r="U843" s="4"/>
      <c r="V843" s="4"/>
      <c r="W843" s="4"/>
      <c r="X843" s="4"/>
      <c r="BB843" s="5"/>
      <c r="BG843" s="6"/>
      <c r="CM843" s="8"/>
      <c r="CN843" s="8"/>
      <c r="CO843" s="8"/>
      <c r="CP843" s="353"/>
      <c r="CQ843" s="355"/>
      <c r="CR843" s="355"/>
      <c r="CS843" s="355"/>
      <c r="CT843" s="355"/>
      <c r="CU843" s="355"/>
      <c r="CV843" s="355"/>
      <c r="CW843" s="355"/>
      <c r="CX843" s="355"/>
      <c r="CY843" s="355"/>
      <c r="CZ843" s="355"/>
      <c r="DA843" s="355"/>
      <c r="DB843" s="355"/>
      <c r="DC843" s="355"/>
      <c r="DD843" s="355"/>
      <c r="DE843" s="355"/>
      <c r="DF843" s="355"/>
      <c r="DG843" s="355"/>
      <c r="DH843" s="355"/>
      <c r="DI843" s="355"/>
      <c r="DJ843" s="355"/>
      <c r="DK843" s="355"/>
      <c r="DL843" s="355"/>
      <c r="DM843" s="355"/>
      <c r="DN843" s="355"/>
      <c r="DO843" s="355"/>
      <c r="DP843" s="10"/>
      <c r="DQ843" s="10"/>
      <c r="DR843" s="356"/>
      <c r="DS843" s="356"/>
      <c r="DT843" s="356"/>
      <c r="DU843" s="356"/>
      <c r="DV843" s="356"/>
      <c r="DW843" s="356"/>
      <c r="DX843" s="356"/>
      <c r="DY843" s="356"/>
      <c r="DZ843" s="356"/>
      <c r="EA843" s="356"/>
      <c r="EB843" s="356"/>
      <c r="EC843" s="356"/>
      <c r="ED843" s="356"/>
      <c r="EE843" s="356"/>
      <c r="EF843" s="356"/>
      <c r="EG843" s="356"/>
      <c r="EH843" s="356"/>
      <c r="EI843" s="356"/>
      <c r="EJ843" s="356"/>
      <c r="EK843" s="356"/>
      <c r="EL843" s="356"/>
      <c r="EM843" s="356"/>
      <c r="EN843" s="356"/>
      <c r="EO843" s="356"/>
    </row>
    <row r="844" spans="20:145" ht="17.25" customHeight="1">
      <c r="T844" s="4"/>
      <c r="U844" s="4"/>
      <c r="V844" s="4"/>
      <c r="W844" s="4"/>
      <c r="X844" s="4"/>
      <c r="BB844" s="5"/>
      <c r="BG844" s="6"/>
      <c r="CM844" s="8"/>
      <c r="CN844" s="8"/>
      <c r="CO844" s="8"/>
      <c r="CP844" s="353"/>
      <c r="CQ844" s="355"/>
      <c r="CR844" s="355"/>
      <c r="CS844" s="355"/>
      <c r="CT844" s="355"/>
      <c r="CU844" s="355"/>
      <c r="CV844" s="355"/>
      <c r="CW844" s="355"/>
      <c r="CX844" s="355"/>
      <c r="CY844" s="355"/>
      <c r="CZ844" s="355"/>
      <c r="DA844" s="355"/>
      <c r="DB844" s="355"/>
      <c r="DC844" s="355"/>
      <c r="DD844" s="355"/>
      <c r="DE844" s="355"/>
      <c r="DF844" s="355"/>
      <c r="DG844" s="355"/>
      <c r="DH844" s="355"/>
      <c r="DI844" s="355"/>
      <c r="DJ844" s="355"/>
      <c r="DK844" s="355"/>
      <c r="DL844" s="355"/>
      <c r="DM844" s="355"/>
      <c r="DN844" s="355"/>
      <c r="DO844" s="355"/>
      <c r="DP844" s="10"/>
      <c r="DQ844" s="10"/>
      <c r="DR844" s="356"/>
      <c r="DS844" s="356"/>
      <c r="DT844" s="356"/>
      <c r="DU844" s="356"/>
      <c r="DV844" s="356"/>
      <c r="DW844" s="356"/>
      <c r="DX844" s="356"/>
      <c r="DY844" s="356"/>
      <c r="DZ844" s="356"/>
      <c r="EA844" s="356"/>
      <c r="EB844" s="356"/>
      <c r="EC844" s="356"/>
      <c r="ED844" s="356"/>
      <c r="EE844" s="356"/>
      <c r="EF844" s="356"/>
      <c r="EG844" s="356"/>
      <c r="EH844" s="356"/>
      <c r="EI844" s="356"/>
      <c r="EJ844" s="356"/>
      <c r="EK844" s="356"/>
      <c r="EL844" s="356"/>
      <c r="EM844" s="356"/>
      <c r="EN844" s="356"/>
      <c r="EO844" s="356"/>
    </row>
    <row r="845" spans="20:145" ht="17.25" customHeight="1">
      <c r="T845" s="4"/>
      <c r="U845" s="4"/>
      <c r="V845" s="4"/>
      <c r="W845" s="4"/>
      <c r="X845" s="4"/>
      <c r="BB845" s="5"/>
      <c r="BG845" s="6"/>
      <c r="CM845" s="8"/>
      <c r="CN845" s="8"/>
      <c r="CO845" s="8"/>
      <c r="CP845" s="353"/>
      <c r="CQ845" s="355"/>
      <c r="CR845" s="355"/>
      <c r="CS845" s="355"/>
      <c r="CT845" s="355"/>
      <c r="CU845" s="355"/>
      <c r="CV845" s="355"/>
      <c r="CW845" s="355"/>
      <c r="CX845" s="355"/>
      <c r="CY845" s="355"/>
      <c r="CZ845" s="355"/>
      <c r="DA845" s="355"/>
      <c r="DB845" s="355"/>
      <c r="DC845" s="355"/>
      <c r="DD845" s="355"/>
      <c r="DE845" s="355"/>
      <c r="DF845" s="355"/>
      <c r="DG845" s="355"/>
      <c r="DH845" s="355"/>
      <c r="DI845" s="355"/>
      <c r="DJ845" s="355"/>
      <c r="DK845" s="355"/>
      <c r="DL845" s="355"/>
      <c r="DM845" s="355"/>
      <c r="DN845" s="355"/>
      <c r="DO845" s="355"/>
      <c r="DP845" s="10"/>
      <c r="DQ845" s="10"/>
      <c r="DR845" s="356"/>
      <c r="DS845" s="356"/>
      <c r="DT845" s="356"/>
      <c r="DU845" s="356"/>
      <c r="DV845" s="356"/>
      <c r="DW845" s="356"/>
      <c r="DX845" s="356"/>
      <c r="DY845" s="356"/>
      <c r="DZ845" s="356"/>
      <c r="EA845" s="356"/>
      <c r="EB845" s="356"/>
      <c r="EC845" s="356"/>
      <c r="ED845" s="356"/>
      <c r="EE845" s="356"/>
      <c r="EF845" s="356"/>
      <c r="EG845" s="356"/>
      <c r="EH845" s="356"/>
      <c r="EI845" s="356"/>
      <c r="EJ845" s="356"/>
      <c r="EK845" s="356"/>
      <c r="EL845" s="356"/>
      <c r="EM845" s="356"/>
      <c r="EN845" s="356"/>
      <c r="EO845" s="356"/>
    </row>
    <row r="846" spans="20:145" ht="17.25" customHeight="1">
      <c r="T846" s="4"/>
      <c r="U846" s="4"/>
      <c r="V846" s="4"/>
      <c r="W846" s="4"/>
      <c r="X846" s="4"/>
      <c r="BB846" s="5"/>
      <c r="BG846" s="6"/>
      <c r="CM846" s="8"/>
      <c r="CN846" s="8"/>
      <c r="CO846" s="8"/>
      <c r="CP846" s="353"/>
      <c r="CQ846" s="355"/>
      <c r="CR846" s="355"/>
      <c r="CS846" s="355"/>
      <c r="CT846" s="355"/>
      <c r="CU846" s="355"/>
      <c r="CV846" s="355"/>
      <c r="CW846" s="355"/>
      <c r="CX846" s="355"/>
      <c r="CY846" s="355"/>
      <c r="CZ846" s="355"/>
      <c r="DA846" s="355"/>
      <c r="DB846" s="355"/>
      <c r="DC846" s="355"/>
      <c r="DD846" s="355"/>
      <c r="DE846" s="355"/>
      <c r="DF846" s="355"/>
      <c r="DG846" s="355"/>
      <c r="DH846" s="355"/>
      <c r="DI846" s="355"/>
      <c r="DJ846" s="355"/>
      <c r="DK846" s="355"/>
      <c r="DL846" s="355"/>
      <c r="DM846" s="355"/>
      <c r="DN846" s="355"/>
      <c r="DO846" s="355"/>
      <c r="DP846" s="10"/>
      <c r="DQ846" s="10"/>
      <c r="DR846" s="356"/>
      <c r="DS846" s="356"/>
      <c r="DT846" s="356"/>
      <c r="DU846" s="356"/>
      <c r="DV846" s="356"/>
      <c r="DW846" s="356"/>
      <c r="DX846" s="356"/>
      <c r="DY846" s="356"/>
      <c r="DZ846" s="356"/>
      <c r="EA846" s="356"/>
      <c r="EB846" s="356"/>
      <c r="EC846" s="356"/>
      <c r="ED846" s="356"/>
      <c r="EE846" s="356"/>
      <c r="EF846" s="356"/>
      <c r="EG846" s="356"/>
      <c r="EH846" s="356"/>
      <c r="EI846" s="356"/>
      <c r="EJ846" s="356"/>
      <c r="EK846" s="356"/>
      <c r="EL846" s="356"/>
      <c r="EM846" s="356"/>
      <c r="EN846" s="356"/>
      <c r="EO846" s="356"/>
    </row>
    <row r="847" spans="20:145" ht="17.25" customHeight="1">
      <c r="T847" s="4"/>
      <c r="U847" s="4"/>
      <c r="V847" s="4"/>
      <c r="W847" s="4"/>
      <c r="X847" s="4"/>
      <c r="BB847" s="5"/>
      <c r="BG847" s="6"/>
      <c r="CM847" s="8"/>
      <c r="CN847" s="8"/>
      <c r="CO847" s="8"/>
      <c r="CP847" s="353"/>
      <c r="CQ847" s="355"/>
      <c r="CR847" s="355"/>
      <c r="CS847" s="355"/>
      <c r="CT847" s="355"/>
      <c r="CU847" s="355"/>
      <c r="CV847" s="355"/>
      <c r="CW847" s="355"/>
      <c r="CX847" s="355"/>
      <c r="CY847" s="355"/>
      <c r="CZ847" s="355"/>
      <c r="DA847" s="355"/>
      <c r="DB847" s="355"/>
      <c r="DC847" s="355"/>
      <c r="DD847" s="355"/>
      <c r="DE847" s="355"/>
      <c r="DF847" s="355"/>
      <c r="DG847" s="355"/>
      <c r="DH847" s="355"/>
      <c r="DI847" s="355"/>
      <c r="DJ847" s="355"/>
      <c r="DK847" s="355"/>
      <c r="DL847" s="355"/>
      <c r="DM847" s="355"/>
      <c r="DN847" s="355"/>
      <c r="DO847" s="355"/>
      <c r="DP847" s="10"/>
      <c r="DQ847" s="10"/>
      <c r="DR847" s="356"/>
      <c r="DS847" s="356"/>
      <c r="DT847" s="356"/>
      <c r="DU847" s="356"/>
      <c r="DV847" s="356"/>
      <c r="DW847" s="356"/>
      <c r="DX847" s="356"/>
      <c r="DY847" s="356"/>
      <c r="DZ847" s="356"/>
      <c r="EA847" s="356"/>
      <c r="EB847" s="356"/>
      <c r="EC847" s="356"/>
      <c r="ED847" s="356"/>
      <c r="EE847" s="356"/>
      <c r="EF847" s="356"/>
      <c r="EG847" s="356"/>
      <c r="EH847" s="356"/>
      <c r="EI847" s="356"/>
      <c r="EJ847" s="356"/>
      <c r="EK847" s="356"/>
      <c r="EL847" s="356"/>
      <c r="EM847" s="356"/>
      <c r="EN847" s="356"/>
      <c r="EO847" s="356"/>
    </row>
    <row r="848" spans="20:145" ht="17.25" customHeight="1">
      <c r="T848" s="4"/>
      <c r="U848" s="4"/>
      <c r="V848" s="4"/>
      <c r="W848" s="4"/>
      <c r="X848" s="4"/>
      <c r="BB848" s="5"/>
      <c r="BG848" s="6"/>
      <c r="CM848" s="8"/>
      <c r="CN848" s="8"/>
      <c r="CO848" s="8"/>
      <c r="CP848" s="353"/>
      <c r="CQ848" s="355"/>
      <c r="CR848" s="355"/>
      <c r="CS848" s="355"/>
      <c r="CT848" s="355"/>
      <c r="CU848" s="355"/>
      <c r="CV848" s="355"/>
      <c r="CW848" s="355"/>
      <c r="CX848" s="355"/>
      <c r="CY848" s="355"/>
      <c r="CZ848" s="355"/>
      <c r="DA848" s="355"/>
      <c r="DB848" s="355"/>
      <c r="DC848" s="355"/>
      <c r="DD848" s="355"/>
      <c r="DE848" s="355"/>
      <c r="DF848" s="355"/>
      <c r="DG848" s="355"/>
      <c r="DH848" s="355"/>
      <c r="DI848" s="355"/>
      <c r="DJ848" s="355"/>
      <c r="DK848" s="355"/>
      <c r="DL848" s="355"/>
      <c r="DM848" s="355"/>
      <c r="DN848" s="355"/>
      <c r="DO848" s="355"/>
      <c r="DP848" s="10"/>
      <c r="DQ848" s="10"/>
      <c r="DR848" s="356"/>
      <c r="DS848" s="356"/>
      <c r="DT848" s="356"/>
      <c r="DU848" s="356"/>
      <c r="DV848" s="356"/>
      <c r="DW848" s="356"/>
      <c r="DX848" s="356"/>
      <c r="DY848" s="356"/>
      <c r="DZ848" s="356"/>
      <c r="EA848" s="356"/>
      <c r="EB848" s="356"/>
      <c r="EC848" s="356"/>
      <c r="ED848" s="356"/>
      <c r="EE848" s="356"/>
      <c r="EF848" s="356"/>
      <c r="EG848" s="356"/>
      <c r="EH848" s="356"/>
      <c r="EI848" s="356"/>
      <c r="EJ848" s="356"/>
      <c r="EK848" s="356"/>
      <c r="EL848" s="356"/>
      <c r="EM848" s="356"/>
      <c r="EN848" s="356"/>
      <c r="EO848" s="356"/>
    </row>
    <row r="849" spans="20:145" ht="17.25" customHeight="1">
      <c r="T849" s="4"/>
      <c r="U849" s="4"/>
      <c r="V849" s="4"/>
      <c r="W849" s="4"/>
      <c r="X849" s="4"/>
      <c r="BB849" s="5"/>
      <c r="BG849" s="6"/>
      <c r="CM849" s="8"/>
      <c r="CN849" s="8"/>
      <c r="CO849" s="8"/>
      <c r="CP849" s="353"/>
      <c r="CQ849" s="355"/>
      <c r="CR849" s="355"/>
      <c r="CS849" s="355"/>
      <c r="CT849" s="355"/>
      <c r="CU849" s="355"/>
      <c r="CV849" s="355"/>
      <c r="CW849" s="355"/>
      <c r="CX849" s="355"/>
      <c r="CY849" s="355"/>
      <c r="CZ849" s="355"/>
      <c r="DA849" s="355"/>
      <c r="DB849" s="355"/>
      <c r="DC849" s="355"/>
      <c r="DD849" s="355"/>
      <c r="DE849" s="355"/>
      <c r="DF849" s="355"/>
      <c r="DG849" s="355"/>
      <c r="DH849" s="355"/>
      <c r="DI849" s="355"/>
      <c r="DJ849" s="355"/>
      <c r="DK849" s="355"/>
      <c r="DL849" s="355"/>
      <c r="DM849" s="355"/>
      <c r="DN849" s="355"/>
      <c r="DO849" s="355"/>
      <c r="DP849" s="10"/>
      <c r="DQ849" s="10"/>
      <c r="DR849" s="356"/>
      <c r="DS849" s="356"/>
      <c r="DT849" s="356"/>
      <c r="DU849" s="356"/>
      <c r="DV849" s="356"/>
      <c r="DW849" s="356"/>
      <c r="DX849" s="356"/>
      <c r="DY849" s="356"/>
      <c r="DZ849" s="356"/>
      <c r="EA849" s="356"/>
      <c r="EB849" s="356"/>
      <c r="EC849" s="356"/>
      <c r="ED849" s="356"/>
      <c r="EE849" s="356"/>
      <c r="EF849" s="356"/>
      <c r="EG849" s="356"/>
      <c r="EH849" s="356"/>
      <c r="EI849" s="356"/>
      <c r="EJ849" s="356"/>
      <c r="EK849" s="356"/>
      <c r="EL849" s="356"/>
      <c r="EM849" s="356"/>
      <c r="EN849" s="356"/>
      <c r="EO849" s="356"/>
    </row>
    <row r="850" spans="20:145" ht="17.25" customHeight="1">
      <c r="T850" s="4"/>
      <c r="U850" s="4"/>
      <c r="V850" s="4"/>
      <c r="W850" s="4"/>
      <c r="X850" s="4"/>
      <c r="BB850" s="5"/>
      <c r="BG850" s="6"/>
      <c r="CM850" s="8"/>
      <c r="CN850" s="8"/>
      <c r="CO850" s="8"/>
      <c r="CP850" s="353"/>
      <c r="CQ850" s="355"/>
      <c r="CR850" s="355"/>
      <c r="CS850" s="355"/>
      <c r="CT850" s="355"/>
      <c r="CU850" s="355"/>
      <c r="CV850" s="355"/>
      <c r="CW850" s="355"/>
      <c r="CX850" s="355"/>
      <c r="CY850" s="355"/>
      <c r="CZ850" s="355"/>
      <c r="DA850" s="355"/>
      <c r="DB850" s="355"/>
      <c r="DC850" s="355"/>
      <c r="DD850" s="355"/>
      <c r="DE850" s="355"/>
      <c r="DF850" s="355"/>
      <c r="DG850" s="355"/>
      <c r="DH850" s="355"/>
      <c r="DI850" s="355"/>
      <c r="DJ850" s="355"/>
      <c r="DK850" s="355"/>
      <c r="DL850" s="355"/>
      <c r="DM850" s="355"/>
      <c r="DN850" s="355"/>
      <c r="DO850" s="355"/>
      <c r="DP850" s="10"/>
      <c r="DQ850" s="10"/>
      <c r="DR850" s="356"/>
      <c r="DS850" s="356"/>
      <c r="DT850" s="356"/>
      <c r="DU850" s="356"/>
      <c r="DV850" s="356"/>
      <c r="DW850" s="356"/>
      <c r="DX850" s="356"/>
      <c r="DY850" s="356"/>
      <c r="DZ850" s="356"/>
      <c r="EA850" s="356"/>
      <c r="EB850" s="356"/>
      <c r="EC850" s="356"/>
      <c r="ED850" s="356"/>
      <c r="EE850" s="356"/>
      <c r="EF850" s="356"/>
      <c r="EG850" s="356"/>
      <c r="EH850" s="356"/>
      <c r="EI850" s="356"/>
      <c r="EJ850" s="356"/>
      <c r="EK850" s="356"/>
      <c r="EL850" s="356"/>
      <c r="EM850" s="356"/>
      <c r="EN850" s="356"/>
      <c r="EO850" s="356"/>
    </row>
    <row r="851" spans="20:145" ht="17.25" customHeight="1">
      <c r="T851" s="4"/>
      <c r="U851" s="4"/>
      <c r="V851" s="4"/>
      <c r="W851" s="4"/>
      <c r="X851" s="4"/>
      <c r="BB851" s="5"/>
      <c r="BG851" s="6"/>
      <c r="CM851" s="8"/>
      <c r="CN851" s="8"/>
      <c r="CO851" s="8"/>
      <c r="CP851" s="353"/>
      <c r="CQ851" s="355"/>
      <c r="CR851" s="355"/>
      <c r="CS851" s="355"/>
      <c r="CT851" s="355"/>
      <c r="CU851" s="355"/>
      <c r="CV851" s="355"/>
      <c r="CW851" s="355"/>
      <c r="CX851" s="355"/>
      <c r="CY851" s="355"/>
      <c r="CZ851" s="355"/>
      <c r="DA851" s="355"/>
      <c r="DB851" s="355"/>
      <c r="DC851" s="355"/>
      <c r="DD851" s="355"/>
      <c r="DE851" s="355"/>
      <c r="DF851" s="355"/>
      <c r="DG851" s="355"/>
      <c r="DH851" s="355"/>
      <c r="DI851" s="355"/>
      <c r="DJ851" s="355"/>
      <c r="DK851" s="355"/>
      <c r="DL851" s="355"/>
      <c r="DM851" s="355"/>
      <c r="DN851" s="355"/>
      <c r="DO851" s="355"/>
      <c r="DP851" s="10"/>
      <c r="DQ851" s="10"/>
      <c r="DR851" s="356"/>
      <c r="DS851" s="356"/>
      <c r="DT851" s="356"/>
      <c r="DU851" s="356"/>
      <c r="DV851" s="356"/>
      <c r="DW851" s="356"/>
      <c r="DX851" s="356"/>
      <c r="DY851" s="356"/>
      <c r="DZ851" s="356"/>
      <c r="EA851" s="356"/>
      <c r="EB851" s="356"/>
      <c r="EC851" s="356"/>
      <c r="ED851" s="356"/>
      <c r="EE851" s="356"/>
      <c r="EF851" s="356"/>
      <c r="EG851" s="356"/>
      <c r="EH851" s="356"/>
      <c r="EI851" s="356"/>
      <c r="EJ851" s="356"/>
      <c r="EK851" s="356"/>
      <c r="EL851" s="356"/>
      <c r="EM851" s="356"/>
      <c r="EN851" s="356"/>
      <c r="EO851" s="356"/>
    </row>
    <row r="852" spans="20:145" ht="17.25" customHeight="1">
      <c r="T852" s="4"/>
      <c r="U852" s="4"/>
      <c r="V852" s="4"/>
      <c r="W852" s="4"/>
      <c r="X852" s="4"/>
      <c r="BB852" s="5"/>
      <c r="BG852" s="6"/>
      <c r="CM852" s="8"/>
      <c r="CN852" s="8"/>
      <c r="CO852" s="8"/>
      <c r="CP852" s="353"/>
      <c r="CQ852" s="355"/>
      <c r="CR852" s="355"/>
      <c r="CS852" s="355"/>
      <c r="CT852" s="355"/>
      <c r="CU852" s="355"/>
      <c r="CV852" s="355"/>
      <c r="CW852" s="355"/>
      <c r="CX852" s="355"/>
      <c r="CY852" s="355"/>
      <c r="CZ852" s="355"/>
      <c r="DA852" s="355"/>
      <c r="DB852" s="355"/>
      <c r="DC852" s="355"/>
      <c r="DD852" s="355"/>
      <c r="DE852" s="355"/>
      <c r="DF852" s="355"/>
      <c r="DG852" s="355"/>
      <c r="DH852" s="355"/>
      <c r="DI852" s="355"/>
      <c r="DJ852" s="355"/>
      <c r="DK852" s="355"/>
      <c r="DL852" s="355"/>
      <c r="DM852" s="355"/>
      <c r="DN852" s="355"/>
      <c r="DO852" s="355"/>
      <c r="DP852" s="10"/>
      <c r="DQ852" s="10"/>
      <c r="DR852" s="356"/>
      <c r="DS852" s="356"/>
      <c r="DT852" s="356"/>
      <c r="DU852" s="356"/>
      <c r="DV852" s="356"/>
      <c r="DW852" s="356"/>
      <c r="DX852" s="356"/>
      <c r="DY852" s="356"/>
      <c r="DZ852" s="356"/>
      <c r="EA852" s="356"/>
      <c r="EB852" s="356"/>
      <c r="EC852" s="356"/>
      <c r="ED852" s="356"/>
      <c r="EE852" s="356"/>
      <c r="EF852" s="356"/>
      <c r="EG852" s="356"/>
      <c r="EH852" s="356"/>
      <c r="EI852" s="356"/>
      <c r="EJ852" s="356"/>
      <c r="EK852" s="356"/>
      <c r="EL852" s="356"/>
      <c r="EM852" s="356"/>
      <c r="EN852" s="356"/>
      <c r="EO852" s="356"/>
    </row>
    <row r="853" spans="20:145" ht="17.25" customHeight="1">
      <c r="T853" s="4"/>
      <c r="U853" s="4"/>
      <c r="V853" s="4"/>
      <c r="W853" s="4"/>
      <c r="X853" s="4"/>
      <c r="BB853" s="5"/>
      <c r="BG853" s="6"/>
      <c r="CM853" s="8"/>
      <c r="CN853" s="8"/>
      <c r="CO853" s="8"/>
      <c r="CP853" s="353"/>
      <c r="CQ853" s="355"/>
      <c r="CR853" s="355"/>
      <c r="CS853" s="355"/>
      <c r="CT853" s="355"/>
      <c r="CU853" s="355"/>
      <c r="CV853" s="355"/>
      <c r="CW853" s="355"/>
      <c r="CX853" s="355"/>
      <c r="CY853" s="355"/>
      <c r="CZ853" s="355"/>
      <c r="DA853" s="355"/>
      <c r="DB853" s="355"/>
      <c r="DC853" s="355"/>
      <c r="DD853" s="355"/>
      <c r="DE853" s="355"/>
      <c r="DF853" s="355"/>
      <c r="DG853" s="355"/>
      <c r="DH853" s="355"/>
      <c r="DI853" s="355"/>
      <c r="DJ853" s="355"/>
      <c r="DK853" s="355"/>
      <c r="DL853" s="355"/>
      <c r="DM853" s="355"/>
      <c r="DN853" s="355"/>
      <c r="DO853" s="355"/>
      <c r="DP853" s="10"/>
      <c r="DQ853" s="10"/>
      <c r="DR853" s="356"/>
      <c r="DS853" s="356"/>
      <c r="DT853" s="356"/>
      <c r="DU853" s="356"/>
      <c r="DV853" s="356"/>
      <c r="DW853" s="356"/>
      <c r="DX853" s="356"/>
      <c r="DY853" s="356"/>
      <c r="DZ853" s="356"/>
      <c r="EA853" s="356"/>
      <c r="EB853" s="356"/>
      <c r="EC853" s="356"/>
      <c r="ED853" s="356"/>
      <c r="EE853" s="356"/>
      <c r="EF853" s="356"/>
      <c r="EG853" s="356"/>
      <c r="EH853" s="356"/>
      <c r="EI853" s="356"/>
      <c r="EJ853" s="356"/>
      <c r="EK853" s="356"/>
      <c r="EL853" s="356"/>
      <c r="EM853" s="356"/>
      <c r="EN853" s="356"/>
      <c r="EO853" s="356"/>
    </row>
    <row r="854" spans="20:145" ht="17.25" customHeight="1">
      <c r="T854" s="4"/>
      <c r="U854" s="4"/>
      <c r="V854" s="4"/>
      <c r="W854" s="4"/>
      <c r="X854" s="4"/>
      <c r="BB854" s="5"/>
      <c r="BG854" s="6"/>
      <c r="CM854" s="8"/>
      <c r="CN854" s="8"/>
      <c r="CO854" s="8"/>
      <c r="CP854" s="353"/>
      <c r="CQ854" s="355"/>
      <c r="CR854" s="355"/>
      <c r="CS854" s="355"/>
      <c r="CT854" s="355"/>
      <c r="CU854" s="355"/>
      <c r="CV854" s="355"/>
      <c r="CW854" s="355"/>
      <c r="CX854" s="355"/>
      <c r="CY854" s="355"/>
      <c r="CZ854" s="355"/>
      <c r="DA854" s="355"/>
      <c r="DB854" s="355"/>
      <c r="DC854" s="355"/>
      <c r="DD854" s="355"/>
      <c r="DE854" s="355"/>
      <c r="DF854" s="355"/>
      <c r="DG854" s="355"/>
      <c r="DH854" s="355"/>
      <c r="DI854" s="355"/>
      <c r="DJ854" s="355"/>
      <c r="DK854" s="355"/>
      <c r="DL854" s="355"/>
      <c r="DM854" s="355"/>
      <c r="DN854" s="355"/>
      <c r="DO854" s="355"/>
      <c r="DP854" s="10"/>
      <c r="DQ854" s="10"/>
      <c r="DR854" s="356"/>
      <c r="DS854" s="356"/>
      <c r="DT854" s="356"/>
      <c r="DU854" s="356"/>
      <c r="DV854" s="356"/>
      <c r="DW854" s="356"/>
      <c r="DX854" s="356"/>
      <c r="DY854" s="356"/>
      <c r="DZ854" s="356"/>
      <c r="EA854" s="356"/>
      <c r="EB854" s="356"/>
      <c r="EC854" s="356"/>
      <c r="ED854" s="356"/>
      <c r="EE854" s="356"/>
      <c r="EF854" s="356"/>
      <c r="EG854" s="356"/>
      <c r="EH854" s="356"/>
      <c r="EI854" s="356"/>
      <c r="EJ854" s="356"/>
      <c r="EK854" s="356"/>
      <c r="EL854" s="356"/>
      <c r="EM854" s="356"/>
      <c r="EN854" s="356"/>
      <c r="EO854" s="356"/>
    </row>
    <row r="855" spans="20:145" ht="17.25" customHeight="1">
      <c r="T855" s="4"/>
      <c r="U855" s="4"/>
      <c r="V855" s="4"/>
      <c r="W855" s="4"/>
      <c r="X855" s="4"/>
      <c r="BB855" s="5"/>
      <c r="BG855" s="6"/>
      <c r="CM855" s="8"/>
      <c r="CN855" s="8"/>
      <c r="CO855" s="8"/>
      <c r="CP855" s="353"/>
      <c r="CQ855" s="355"/>
      <c r="CR855" s="355"/>
      <c r="CS855" s="355"/>
      <c r="CT855" s="355"/>
      <c r="CU855" s="355"/>
      <c r="CV855" s="355"/>
      <c r="CW855" s="355"/>
      <c r="CX855" s="355"/>
      <c r="CY855" s="355"/>
      <c r="CZ855" s="355"/>
      <c r="DA855" s="355"/>
      <c r="DB855" s="355"/>
      <c r="DC855" s="355"/>
      <c r="DD855" s="355"/>
      <c r="DE855" s="355"/>
      <c r="DF855" s="355"/>
      <c r="DG855" s="355"/>
      <c r="DH855" s="355"/>
      <c r="DI855" s="355"/>
      <c r="DJ855" s="355"/>
      <c r="DK855" s="355"/>
      <c r="DL855" s="355"/>
      <c r="DM855" s="355"/>
      <c r="DN855" s="355"/>
      <c r="DO855" s="355"/>
      <c r="DP855" s="10"/>
      <c r="DQ855" s="10"/>
      <c r="DR855" s="356"/>
      <c r="DS855" s="356"/>
      <c r="DT855" s="356"/>
      <c r="DU855" s="356"/>
      <c r="DV855" s="356"/>
      <c r="DW855" s="356"/>
      <c r="DX855" s="356"/>
      <c r="DY855" s="356"/>
      <c r="DZ855" s="356"/>
      <c r="EA855" s="356"/>
      <c r="EB855" s="356"/>
      <c r="EC855" s="356"/>
      <c r="ED855" s="356"/>
      <c r="EE855" s="356"/>
      <c r="EF855" s="356"/>
      <c r="EG855" s="356"/>
      <c r="EH855" s="356"/>
      <c r="EI855" s="356"/>
      <c r="EJ855" s="356"/>
      <c r="EK855" s="356"/>
      <c r="EL855" s="356"/>
      <c r="EM855" s="356"/>
      <c r="EN855" s="356"/>
      <c r="EO855" s="356"/>
    </row>
    <row r="856" spans="20:145" ht="17.25" customHeight="1">
      <c r="T856" s="4"/>
      <c r="U856" s="4"/>
      <c r="V856" s="4"/>
      <c r="W856" s="4"/>
      <c r="X856" s="4"/>
      <c r="BB856" s="5"/>
      <c r="BG856" s="6"/>
      <c r="CM856" s="8"/>
      <c r="CN856" s="8"/>
      <c r="CO856" s="8"/>
      <c r="CP856" s="353"/>
      <c r="CQ856" s="355"/>
      <c r="CR856" s="355"/>
      <c r="CS856" s="355"/>
      <c r="CT856" s="355"/>
      <c r="CU856" s="355"/>
      <c r="CV856" s="355"/>
      <c r="CW856" s="355"/>
      <c r="CX856" s="355"/>
      <c r="CY856" s="355"/>
      <c r="CZ856" s="355"/>
      <c r="DA856" s="355"/>
      <c r="DB856" s="355"/>
      <c r="DC856" s="355"/>
      <c r="DD856" s="355"/>
      <c r="DE856" s="355"/>
      <c r="DF856" s="355"/>
      <c r="DG856" s="355"/>
      <c r="DH856" s="355"/>
      <c r="DI856" s="355"/>
      <c r="DJ856" s="355"/>
      <c r="DK856" s="355"/>
      <c r="DL856" s="355"/>
      <c r="DM856" s="355"/>
      <c r="DN856" s="355"/>
      <c r="DO856" s="355"/>
      <c r="DP856" s="10"/>
      <c r="DQ856" s="10"/>
      <c r="DR856" s="356"/>
      <c r="DS856" s="356"/>
      <c r="DT856" s="356"/>
      <c r="DU856" s="356"/>
      <c r="DV856" s="356"/>
      <c r="DW856" s="356"/>
      <c r="DX856" s="356"/>
      <c r="DY856" s="356"/>
      <c r="DZ856" s="356"/>
      <c r="EA856" s="356"/>
      <c r="EB856" s="356"/>
      <c r="EC856" s="356"/>
      <c r="ED856" s="356"/>
      <c r="EE856" s="356"/>
      <c r="EF856" s="356"/>
      <c r="EG856" s="356"/>
      <c r="EH856" s="356"/>
      <c r="EI856" s="356"/>
      <c r="EJ856" s="356"/>
      <c r="EK856" s="356"/>
      <c r="EL856" s="356"/>
      <c r="EM856" s="356"/>
      <c r="EN856" s="356"/>
      <c r="EO856" s="356"/>
    </row>
    <row r="857" spans="20:145" ht="17.25" customHeight="1">
      <c r="T857" s="4"/>
      <c r="U857" s="4"/>
      <c r="V857" s="4"/>
      <c r="W857" s="4"/>
      <c r="X857" s="4"/>
      <c r="BB857" s="5"/>
      <c r="BG857" s="6"/>
      <c r="CM857" s="8"/>
      <c r="CN857" s="8"/>
      <c r="CO857" s="8"/>
      <c r="CP857" s="353"/>
      <c r="CQ857" s="355"/>
      <c r="CR857" s="355"/>
      <c r="CS857" s="355"/>
      <c r="CT857" s="355"/>
      <c r="CU857" s="355"/>
      <c r="CV857" s="355"/>
      <c r="CW857" s="355"/>
      <c r="CX857" s="355"/>
      <c r="CY857" s="355"/>
      <c r="CZ857" s="355"/>
      <c r="DA857" s="355"/>
      <c r="DB857" s="355"/>
      <c r="DC857" s="355"/>
      <c r="DD857" s="355"/>
      <c r="DE857" s="355"/>
      <c r="DF857" s="355"/>
      <c r="DG857" s="355"/>
      <c r="DH857" s="355"/>
      <c r="DI857" s="355"/>
      <c r="DJ857" s="355"/>
      <c r="DK857" s="355"/>
      <c r="DL857" s="355"/>
      <c r="DM857" s="355"/>
      <c r="DN857" s="355"/>
      <c r="DO857" s="355"/>
      <c r="DP857" s="10"/>
      <c r="DQ857" s="10"/>
      <c r="DR857" s="356"/>
      <c r="DS857" s="356"/>
      <c r="DT857" s="356"/>
      <c r="DU857" s="356"/>
      <c r="DV857" s="356"/>
      <c r="DW857" s="356"/>
      <c r="DX857" s="356"/>
      <c r="DY857" s="356"/>
      <c r="DZ857" s="356"/>
      <c r="EA857" s="356"/>
      <c r="EB857" s="356"/>
      <c r="EC857" s="356"/>
      <c r="ED857" s="356"/>
      <c r="EE857" s="356"/>
      <c r="EF857" s="356"/>
      <c r="EG857" s="356"/>
      <c r="EH857" s="356"/>
      <c r="EI857" s="356"/>
      <c r="EJ857" s="356"/>
      <c r="EK857" s="356"/>
      <c r="EL857" s="356"/>
      <c r="EM857" s="356"/>
      <c r="EN857" s="356"/>
      <c r="EO857" s="356"/>
    </row>
    <row r="858" spans="20:145" ht="17.25" customHeight="1">
      <c r="T858" s="4"/>
      <c r="U858" s="4"/>
      <c r="V858" s="4"/>
      <c r="W858" s="4"/>
      <c r="X858" s="4"/>
      <c r="BB858" s="5"/>
      <c r="BG858" s="6"/>
      <c r="CM858" s="8"/>
      <c r="CN858" s="8"/>
      <c r="CO858" s="8"/>
      <c r="CP858" s="353"/>
      <c r="CQ858" s="355"/>
      <c r="CR858" s="355"/>
      <c r="CS858" s="355"/>
      <c r="CT858" s="355"/>
      <c r="CU858" s="355"/>
      <c r="CV858" s="355"/>
      <c r="CW858" s="355"/>
      <c r="CX858" s="355"/>
      <c r="CY858" s="355"/>
      <c r="CZ858" s="355"/>
      <c r="DA858" s="355"/>
      <c r="DB858" s="355"/>
      <c r="DC858" s="355"/>
      <c r="DD858" s="355"/>
      <c r="DE858" s="355"/>
      <c r="DF858" s="355"/>
      <c r="DG858" s="355"/>
      <c r="DH858" s="355"/>
      <c r="DI858" s="355"/>
      <c r="DJ858" s="355"/>
      <c r="DK858" s="355"/>
      <c r="DL858" s="355"/>
      <c r="DM858" s="355"/>
      <c r="DN858" s="355"/>
      <c r="DO858" s="355"/>
      <c r="DP858" s="10"/>
      <c r="DQ858" s="10"/>
      <c r="DR858" s="356"/>
      <c r="DS858" s="356"/>
      <c r="DT858" s="356"/>
      <c r="DU858" s="356"/>
      <c r="DV858" s="356"/>
      <c r="DW858" s="356"/>
      <c r="DX858" s="356"/>
      <c r="DY858" s="356"/>
      <c r="DZ858" s="356"/>
      <c r="EA858" s="356"/>
      <c r="EB858" s="356"/>
      <c r="EC858" s="356"/>
      <c r="ED858" s="356"/>
      <c r="EE858" s="356"/>
      <c r="EF858" s="356"/>
      <c r="EG858" s="356"/>
      <c r="EH858" s="356"/>
      <c r="EI858" s="356"/>
      <c r="EJ858" s="356"/>
      <c r="EK858" s="356"/>
      <c r="EL858" s="356"/>
      <c r="EM858" s="356"/>
      <c r="EN858" s="356"/>
      <c r="EO858" s="356"/>
    </row>
    <row r="859" spans="20:145" ht="17.25" customHeight="1">
      <c r="T859" s="4"/>
      <c r="U859" s="4"/>
      <c r="V859" s="4"/>
      <c r="W859" s="4"/>
      <c r="X859" s="4"/>
      <c r="BB859" s="5"/>
      <c r="BG859" s="6"/>
      <c r="CM859" s="8"/>
      <c r="CN859" s="8"/>
      <c r="CO859" s="8"/>
      <c r="CP859" s="353"/>
      <c r="CQ859" s="355"/>
      <c r="CR859" s="355"/>
      <c r="CS859" s="355"/>
      <c r="CT859" s="355"/>
      <c r="CU859" s="355"/>
      <c r="CV859" s="355"/>
      <c r="CW859" s="355"/>
      <c r="CX859" s="355"/>
      <c r="CY859" s="355"/>
      <c r="CZ859" s="355"/>
      <c r="DA859" s="355"/>
      <c r="DB859" s="355"/>
      <c r="DC859" s="355"/>
      <c r="DD859" s="355"/>
      <c r="DE859" s="355"/>
      <c r="DF859" s="355"/>
      <c r="DG859" s="355"/>
      <c r="DH859" s="355"/>
      <c r="DI859" s="355"/>
      <c r="DJ859" s="355"/>
      <c r="DK859" s="355"/>
      <c r="DL859" s="355"/>
      <c r="DM859" s="355"/>
      <c r="DN859" s="355"/>
      <c r="DO859" s="355"/>
      <c r="DP859" s="10"/>
      <c r="DQ859" s="10"/>
      <c r="DR859" s="356"/>
      <c r="DS859" s="356"/>
      <c r="DT859" s="356"/>
      <c r="DU859" s="356"/>
      <c r="DV859" s="356"/>
      <c r="DW859" s="356"/>
      <c r="DX859" s="356"/>
      <c r="DY859" s="356"/>
      <c r="DZ859" s="356"/>
      <c r="EA859" s="356"/>
      <c r="EB859" s="356"/>
      <c r="EC859" s="356"/>
      <c r="ED859" s="356"/>
      <c r="EE859" s="356"/>
      <c r="EF859" s="356"/>
      <c r="EG859" s="356"/>
      <c r="EH859" s="356"/>
      <c r="EI859" s="356"/>
      <c r="EJ859" s="356"/>
      <c r="EK859" s="356"/>
      <c r="EL859" s="356"/>
      <c r="EM859" s="356"/>
      <c r="EN859" s="356"/>
      <c r="EO859" s="356"/>
    </row>
    <row r="860" spans="20:145" ht="17.25" customHeight="1">
      <c r="T860" s="4"/>
      <c r="U860" s="4"/>
      <c r="V860" s="4"/>
      <c r="W860" s="4"/>
      <c r="X860" s="4"/>
      <c r="BB860" s="5"/>
      <c r="BG860" s="6"/>
      <c r="CM860" s="8"/>
      <c r="CN860" s="8"/>
      <c r="CO860" s="8"/>
      <c r="CP860" s="353"/>
      <c r="CQ860" s="355"/>
      <c r="CR860" s="355"/>
      <c r="CS860" s="355"/>
      <c r="CT860" s="355"/>
      <c r="CU860" s="355"/>
      <c r="CV860" s="355"/>
      <c r="CW860" s="355"/>
      <c r="CX860" s="355"/>
      <c r="CY860" s="355"/>
      <c r="CZ860" s="355"/>
      <c r="DA860" s="355"/>
      <c r="DB860" s="355"/>
      <c r="DC860" s="355"/>
      <c r="DD860" s="355"/>
      <c r="DE860" s="355"/>
      <c r="DF860" s="355"/>
      <c r="DG860" s="355"/>
      <c r="DH860" s="355"/>
      <c r="DI860" s="355"/>
      <c r="DJ860" s="355"/>
      <c r="DK860" s="355"/>
      <c r="DL860" s="355"/>
      <c r="DM860" s="355"/>
      <c r="DN860" s="355"/>
      <c r="DO860" s="355"/>
      <c r="DP860" s="10"/>
      <c r="DQ860" s="10"/>
      <c r="DR860" s="356"/>
      <c r="DS860" s="356"/>
      <c r="DT860" s="356"/>
      <c r="DU860" s="356"/>
      <c r="DV860" s="356"/>
      <c r="DW860" s="356"/>
      <c r="DX860" s="356"/>
      <c r="DY860" s="356"/>
      <c r="DZ860" s="356"/>
      <c r="EA860" s="356"/>
      <c r="EB860" s="356"/>
      <c r="EC860" s="356"/>
      <c r="ED860" s="356"/>
      <c r="EE860" s="356"/>
      <c r="EF860" s="356"/>
      <c r="EG860" s="356"/>
      <c r="EH860" s="356"/>
      <c r="EI860" s="356"/>
      <c r="EJ860" s="356"/>
      <c r="EK860" s="356"/>
      <c r="EL860" s="356"/>
      <c r="EM860" s="356"/>
      <c r="EN860" s="356"/>
      <c r="EO860" s="356"/>
    </row>
    <row r="861" spans="20:145" ht="17.25" customHeight="1">
      <c r="T861" s="4"/>
      <c r="U861" s="4"/>
      <c r="V861" s="4"/>
      <c r="W861" s="4"/>
      <c r="X861" s="4"/>
      <c r="BB861" s="5"/>
      <c r="BG861" s="6"/>
      <c r="CM861" s="8"/>
      <c r="CN861" s="8"/>
      <c r="CO861" s="8"/>
      <c r="CP861" s="353"/>
      <c r="CQ861" s="355"/>
      <c r="CR861" s="355"/>
      <c r="CS861" s="355"/>
      <c r="CT861" s="355"/>
      <c r="CU861" s="355"/>
      <c r="CV861" s="355"/>
      <c r="CW861" s="355"/>
      <c r="CX861" s="355"/>
      <c r="CY861" s="355"/>
      <c r="CZ861" s="355"/>
      <c r="DA861" s="355"/>
      <c r="DB861" s="355"/>
      <c r="DC861" s="355"/>
      <c r="DD861" s="355"/>
      <c r="DE861" s="355"/>
      <c r="DF861" s="355"/>
      <c r="DG861" s="355"/>
      <c r="DH861" s="355"/>
      <c r="DI861" s="355"/>
      <c r="DJ861" s="355"/>
      <c r="DK861" s="355"/>
      <c r="DL861" s="355"/>
      <c r="DM861" s="355"/>
      <c r="DN861" s="355"/>
      <c r="DO861" s="355"/>
      <c r="DP861" s="10"/>
      <c r="DQ861" s="10"/>
      <c r="DR861" s="356"/>
      <c r="DS861" s="356"/>
      <c r="DT861" s="356"/>
      <c r="DU861" s="356"/>
      <c r="DV861" s="356"/>
      <c r="DW861" s="356"/>
      <c r="DX861" s="356"/>
      <c r="DY861" s="356"/>
      <c r="DZ861" s="356"/>
      <c r="EA861" s="356"/>
      <c r="EB861" s="356"/>
      <c r="EC861" s="356"/>
      <c r="ED861" s="356"/>
      <c r="EE861" s="356"/>
      <c r="EF861" s="356"/>
      <c r="EG861" s="356"/>
      <c r="EH861" s="356"/>
      <c r="EI861" s="356"/>
      <c r="EJ861" s="356"/>
      <c r="EK861" s="356"/>
      <c r="EL861" s="356"/>
      <c r="EM861" s="356"/>
      <c r="EN861" s="356"/>
      <c r="EO861" s="356"/>
    </row>
    <row r="862" spans="20:145" ht="17.25" customHeight="1">
      <c r="T862" s="4"/>
      <c r="U862" s="4"/>
      <c r="V862" s="4"/>
      <c r="W862" s="4"/>
      <c r="X862" s="4"/>
      <c r="BB862" s="5"/>
      <c r="BG862" s="6"/>
      <c r="CM862" s="8"/>
      <c r="CN862" s="8"/>
      <c r="CO862" s="8"/>
      <c r="CP862" s="353"/>
      <c r="CQ862" s="355"/>
      <c r="CR862" s="355"/>
      <c r="CS862" s="355"/>
      <c r="CT862" s="355"/>
      <c r="CU862" s="355"/>
      <c r="CV862" s="355"/>
      <c r="CW862" s="355"/>
      <c r="CX862" s="355"/>
      <c r="CY862" s="355"/>
      <c r="CZ862" s="355"/>
      <c r="DA862" s="355"/>
      <c r="DB862" s="355"/>
      <c r="DC862" s="355"/>
      <c r="DD862" s="355"/>
      <c r="DE862" s="355"/>
      <c r="DF862" s="355"/>
      <c r="DG862" s="355"/>
      <c r="DH862" s="355"/>
      <c r="DI862" s="355"/>
      <c r="DJ862" s="355"/>
      <c r="DK862" s="355"/>
      <c r="DL862" s="355"/>
      <c r="DM862" s="355"/>
      <c r="DN862" s="355"/>
      <c r="DO862" s="355"/>
      <c r="DP862" s="10"/>
      <c r="DQ862" s="10"/>
      <c r="DR862" s="356"/>
      <c r="DS862" s="356"/>
      <c r="DT862" s="356"/>
      <c r="DU862" s="356"/>
      <c r="DV862" s="356"/>
      <c r="DW862" s="356"/>
      <c r="DX862" s="356"/>
      <c r="DY862" s="356"/>
      <c r="DZ862" s="356"/>
      <c r="EA862" s="356"/>
      <c r="EB862" s="356"/>
      <c r="EC862" s="356"/>
      <c r="ED862" s="356"/>
      <c r="EE862" s="356"/>
      <c r="EF862" s="356"/>
      <c r="EG862" s="356"/>
      <c r="EH862" s="356"/>
      <c r="EI862" s="356"/>
      <c r="EJ862" s="356"/>
      <c r="EK862" s="356"/>
      <c r="EL862" s="356"/>
      <c r="EM862" s="356"/>
      <c r="EN862" s="356"/>
      <c r="EO862" s="356"/>
    </row>
    <row r="863" spans="20:145" ht="17.25" customHeight="1">
      <c r="T863" s="4"/>
      <c r="U863" s="4"/>
      <c r="V863" s="4"/>
      <c r="W863" s="4"/>
      <c r="X863" s="4"/>
      <c r="BB863" s="5"/>
      <c r="BG863" s="6"/>
      <c r="CM863" s="8"/>
      <c r="CN863" s="8"/>
      <c r="CO863" s="8"/>
      <c r="CP863" s="353"/>
      <c r="CQ863" s="355"/>
      <c r="CR863" s="355"/>
      <c r="CS863" s="355"/>
      <c r="CT863" s="355"/>
      <c r="CU863" s="355"/>
      <c r="CV863" s="355"/>
      <c r="CW863" s="355"/>
      <c r="CX863" s="355"/>
      <c r="CY863" s="355"/>
      <c r="CZ863" s="355"/>
      <c r="DA863" s="355"/>
      <c r="DB863" s="355"/>
      <c r="DC863" s="355"/>
      <c r="DD863" s="355"/>
      <c r="DE863" s="355"/>
      <c r="DF863" s="355"/>
      <c r="DG863" s="355"/>
      <c r="DH863" s="355"/>
      <c r="DI863" s="355"/>
      <c r="DJ863" s="355"/>
      <c r="DK863" s="355"/>
      <c r="DL863" s="355"/>
      <c r="DM863" s="355"/>
      <c r="DN863" s="355"/>
      <c r="DO863" s="355"/>
      <c r="DP863" s="10"/>
      <c r="DQ863" s="10"/>
      <c r="DR863" s="356"/>
      <c r="DS863" s="356"/>
      <c r="DT863" s="356"/>
      <c r="DU863" s="356"/>
      <c r="DV863" s="356"/>
      <c r="DW863" s="356"/>
      <c r="DX863" s="356"/>
      <c r="DY863" s="356"/>
      <c r="DZ863" s="356"/>
      <c r="EA863" s="356"/>
      <c r="EB863" s="356"/>
      <c r="EC863" s="356"/>
      <c r="ED863" s="356"/>
      <c r="EE863" s="356"/>
      <c r="EF863" s="356"/>
      <c r="EG863" s="356"/>
      <c r="EH863" s="356"/>
      <c r="EI863" s="356"/>
      <c r="EJ863" s="356"/>
      <c r="EK863" s="356"/>
      <c r="EL863" s="356"/>
      <c r="EM863" s="356"/>
      <c r="EN863" s="356"/>
      <c r="EO863" s="356"/>
    </row>
    <row r="864" spans="20:145" ht="17.25" customHeight="1">
      <c r="T864" s="4"/>
      <c r="U864" s="4"/>
      <c r="V864" s="4"/>
      <c r="W864" s="4"/>
      <c r="X864" s="4"/>
      <c r="BB864" s="5"/>
      <c r="BG864" s="6"/>
      <c r="CM864" s="8"/>
      <c r="CN864" s="8"/>
      <c r="CO864" s="8"/>
      <c r="CP864" s="353"/>
      <c r="CQ864" s="355"/>
      <c r="CR864" s="355"/>
      <c r="CS864" s="355"/>
      <c r="CT864" s="355"/>
      <c r="CU864" s="355"/>
      <c r="CV864" s="355"/>
      <c r="CW864" s="355"/>
      <c r="CX864" s="355"/>
      <c r="CY864" s="355"/>
      <c r="CZ864" s="355"/>
      <c r="DA864" s="355"/>
      <c r="DB864" s="355"/>
      <c r="DC864" s="355"/>
      <c r="DD864" s="355"/>
      <c r="DE864" s="355"/>
      <c r="DF864" s="355"/>
      <c r="DG864" s="355"/>
      <c r="DH864" s="355"/>
      <c r="DI864" s="355"/>
      <c r="DJ864" s="355"/>
      <c r="DK864" s="355"/>
      <c r="DL864" s="355"/>
      <c r="DM864" s="355"/>
      <c r="DN864" s="355"/>
      <c r="DO864" s="355"/>
      <c r="DP864" s="10"/>
      <c r="DQ864" s="10"/>
      <c r="DR864" s="356"/>
      <c r="DS864" s="356"/>
      <c r="DT864" s="356"/>
      <c r="DU864" s="356"/>
      <c r="DV864" s="356"/>
      <c r="DW864" s="356"/>
      <c r="DX864" s="356"/>
      <c r="DY864" s="356"/>
      <c r="DZ864" s="356"/>
      <c r="EA864" s="356"/>
      <c r="EB864" s="356"/>
      <c r="EC864" s="356"/>
      <c r="ED864" s="356"/>
      <c r="EE864" s="356"/>
      <c r="EF864" s="356"/>
      <c r="EG864" s="356"/>
      <c r="EH864" s="356"/>
      <c r="EI864" s="356"/>
      <c r="EJ864" s="356"/>
      <c r="EK864" s="356"/>
      <c r="EL864" s="356"/>
      <c r="EM864" s="356"/>
      <c r="EN864" s="356"/>
      <c r="EO864" s="356"/>
    </row>
    <row r="865" spans="20:145" ht="17.25" customHeight="1">
      <c r="T865" s="4"/>
      <c r="U865" s="4"/>
      <c r="V865" s="4"/>
      <c r="W865" s="4"/>
      <c r="X865" s="4"/>
      <c r="BB865" s="5"/>
      <c r="BG865" s="6"/>
      <c r="CM865" s="8"/>
      <c r="CN865" s="8"/>
      <c r="CO865" s="8"/>
      <c r="CP865" s="353"/>
      <c r="CQ865" s="355"/>
      <c r="CR865" s="355"/>
      <c r="CS865" s="355"/>
      <c r="CT865" s="355"/>
      <c r="CU865" s="355"/>
      <c r="CV865" s="355"/>
      <c r="CW865" s="355"/>
      <c r="CX865" s="355"/>
      <c r="CY865" s="355"/>
      <c r="CZ865" s="355"/>
      <c r="DA865" s="355"/>
      <c r="DB865" s="355"/>
      <c r="DC865" s="355"/>
      <c r="DD865" s="355"/>
      <c r="DE865" s="355"/>
      <c r="DF865" s="355"/>
      <c r="DG865" s="355"/>
      <c r="DH865" s="355"/>
      <c r="DI865" s="355"/>
      <c r="DJ865" s="355"/>
      <c r="DK865" s="355"/>
      <c r="DL865" s="355"/>
      <c r="DM865" s="355"/>
      <c r="DN865" s="355"/>
      <c r="DO865" s="355"/>
      <c r="DP865" s="10"/>
      <c r="DQ865" s="10"/>
      <c r="DR865" s="356"/>
      <c r="DS865" s="356"/>
      <c r="DT865" s="356"/>
      <c r="DU865" s="356"/>
      <c r="DV865" s="356"/>
      <c r="DW865" s="356"/>
      <c r="DX865" s="356"/>
      <c r="DY865" s="356"/>
      <c r="DZ865" s="356"/>
      <c r="EA865" s="356"/>
      <c r="EB865" s="356"/>
      <c r="EC865" s="356"/>
      <c r="ED865" s="356"/>
      <c r="EE865" s="356"/>
      <c r="EF865" s="356"/>
      <c r="EG865" s="356"/>
      <c r="EH865" s="356"/>
      <c r="EI865" s="356"/>
      <c r="EJ865" s="356"/>
      <c r="EK865" s="356"/>
      <c r="EL865" s="356"/>
      <c r="EM865" s="356"/>
      <c r="EN865" s="356"/>
      <c r="EO865" s="356"/>
    </row>
    <row r="866" spans="20:145" ht="17.25" customHeight="1">
      <c r="T866" s="4"/>
      <c r="U866" s="4"/>
      <c r="V866" s="4"/>
      <c r="W866" s="4"/>
      <c r="X866" s="4"/>
      <c r="BB866" s="5"/>
      <c r="BG866" s="6"/>
      <c r="CM866" s="8"/>
      <c r="CN866" s="8"/>
      <c r="CO866" s="8"/>
      <c r="CP866" s="353"/>
      <c r="CQ866" s="355"/>
      <c r="CR866" s="355"/>
      <c r="CS866" s="355"/>
      <c r="CT866" s="355"/>
      <c r="CU866" s="355"/>
      <c r="CV866" s="355"/>
      <c r="CW866" s="355"/>
      <c r="CX866" s="355"/>
      <c r="CY866" s="355"/>
      <c r="CZ866" s="355"/>
      <c r="DA866" s="355"/>
      <c r="DB866" s="355"/>
      <c r="DC866" s="355"/>
      <c r="DD866" s="355"/>
      <c r="DE866" s="355"/>
      <c r="DF866" s="355"/>
      <c r="DG866" s="355"/>
      <c r="DH866" s="355"/>
      <c r="DI866" s="355"/>
      <c r="DJ866" s="355"/>
      <c r="DK866" s="355"/>
      <c r="DL866" s="355"/>
      <c r="DM866" s="355"/>
      <c r="DN866" s="355"/>
      <c r="DO866" s="355"/>
      <c r="DP866" s="10"/>
      <c r="DQ866" s="10"/>
      <c r="DR866" s="356"/>
      <c r="DS866" s="356"/>
      <c r="DT866" s="356"/>
      <c r="DU866" s="356"/>
      <c r="DV866" s="356"/>
      <c r="DW866" s="356"/>
      <c r="DX866" s="356"/>
      <c r="DY866" s="356"/>
      <c r="DZ866" s="356"/>
      <c r="EA866" s="356"/>
      <c r="EB866" s="356"/>
      <c r="EC866" s="356"/>
      <c r="ED866" s="356"/>
      <c r="EE866" s="356"/>
      <c r="EF866" s="356"/>
      <c r="EG866" s="356"/>
      <c r="EH866" s="356"/>
      <c r="EI866" s="356"/>
      <c r="EJ866" s="356"/>
      <c r="EK866" s="356"/>
      <c r="EL866" s="356"/>
      <c r="EM866" s="356"/>
      <c r="EN866" s="356"/>
      <c r="EO866" s="356"/>
    </row>
    <row r="867" spans="20:145" ht="17.25" customHeight="1">
      <c r="T867" s="4"/>
      <c r="U867" s="4"/>
      <c r="V867" s="4"/>
      <c r="W867" s="4"/>
      <c r="X867" s="4"/>
      <c r="BB867" s="5"/>
      <c r="BG867" s="6"/>
      <c r="CM867" s="8"/>
      <c r="CN867" s="8"/>
      <c r="CO867" s="8"/>
      <c r="CP867" s="353"/>
      <c r="CQ867" s="355"/>
      <c r="CR867" s="355"/>
      <c r="CS867" s="355"/>
      <c r="CT867" s="355"/>
      <c r="CU867" s="355"/>
      <c r="CV867" s="355"/>
      <c r="CW867" s="355"/>
      <c r="CX867" s="355"/>
      <c r="CY867" s="355"/>
      <c r="CZ867" s="355"/>
      <c r="DA867" s="355"/>
      <c r="DB867" s="355"/>
      <c r="DC867" s="355"/>
      <c r="DD867" s="355"/>
      <c r="DE867" s="355"/>
      <c r="DF867" s="355"/>
      <c r="DG867" s="355"/>
      <c r="DH867" s="355"/>
      <c r="DI867" s="355"/>
      <c r="DJ867" s="355"/>
      <c r="DK867" s="355"/>
      <c r="DL867" s="355"/>
      <c r="DM867" s="355"/>
      <c r="DN867" s="355"/>
      <c r="DO867" s="355"/>
      <c r="DP867" s="10"/>
      <c r="DQ867" s="10"/>
      <c r="DR867" s="356"/>
      <c r="DS867" s="356"/>
      <c r="DT867" s="356"/>
      <c r="DU867" s="356"/>
      <c r="DV867" s="356"/>
      <c r="DW867" s="356"/>
      <c r="DX867" s="356"/>
      <c r="DY867" s="356"/>
      <c r="DZ867" s="356"/>
      <c r="EA867" s="356"/>
      <c r="EB867" s="356"/>
      <c r="EC867" s="356"/>
      <c r="ED867" s="356"/>
      <c r="EE867" s="356"/>
      <c r="EF867" s="356"/>
      <c r="EG867" s="356"/>
      <c r="EH867" s="356"/>
      <c r="EI867" s="356"/>
      <c r="EJ867" s="356"/>
      <c r="EK867" s="356"/>
      <c r="EL867" s="356"/>
      <c r="EM867" s="356"/>
      <c r="EN867" s="356"/>
      <c r="EO867" s="356"/>
    </row>
    <row r="868" spans="20:145" ht="17.25" customHeight="1">
      <c r="T868" s="4"/>
      <c r="U868" s="4"/>
      <c r="V868" s="4"/>
      <c r="W868" s="4"/>
      <c r="X868" s="4"/>
      <c r="BB868" s="5"/>
      <c r="BG868" s="6"/>
      <c r="CM868" s="8"/>
      <c r="CN868" s="8"/>
      <c r="CO868" s="8"/>
      <c r="CP868" s="353"/>
      <c r="CQ868" s="355"/>
      <c r="CR868" s="355"/>
      <c r="CS868" s="355"/>
      <c r="CT868" s="355"/>
      <c r="CU868" s="355"/>
      <c r="CV868" s="355"/>
      <c r="CW868" s="355"/>
      <c r="CX868" s="355"/>
      <c r="CY868" s="355"/>
      <c r="CZ868" s="355"/>
      <c r="DA868" s="355"/>
      <c r="DB868" s="355"/>
      <c r="DC868" s="355"/>
      <c r="DD868" s="355"/>
      <c r="DE868" s="355"/>
      <c r="DF868" s="355"/>
      <c r="DG868" s="355"/>
      <c r="DH868" s="355"/>
      <c r="DI868" s="355"/>
      <c r="DJ868" s="355"/>
      <c r="DK868" s="355"/>
      <c r="DL868" s="355"/>
      <c r="DM868" s="355"/>
      <c r="DN868" s="355"/>
      <c r="DO868" s="355"/>
      <c r="DP868" s="10"/>
      <c r="DQ868" s="10"/>
      <c r="DR868" s="356"/>
      <c r="DS868" s="356"/>
      <c r="DT868" s="356"/>
      <c r="DU868" s="356"/>
      <c r="DV868" s="356"/>
      <c r="DW868" s="356"/>
      <c r="DX868" s="356"/>
      <c r="DY868" s="356"/>
      <c r="DZ868" s="356"/>
      <c r="EA868" s="356"/>
      <c r="EB868" s="356"/>
      <c r="EC868" s="356"/>
      <c r="ED868" s="356"/>
      <c r="EE868" s="356"/>
      <c r="EF868" s="356"/>
      <c r="EG868" s="356"/>
      <c r="EH868" s="356"/>
      <c r="EI868" s="356"/>
      <c r="EJ868" s="356"/>
      <c r="EK868" s="356"/>
      <c r="EL868" s="356"/>
      <c r="EM868" s="356"/>
      <c r="EN868" s="356"/>
      <c r="EO868" s="356"/>
    </row>
    <row r="869" spans="20:145" ht="17.25" customHeight="1">
      <c r="T869" s="4"/>
      <c r="U869" s="4"/>
      <c r="V869" s="4"/>
      <c r="W869" s="4"/>
      <c r="X869" s="4"/>
      <c r="BB869" s="5"/>
      <c r="BG869" s="6"/>
      <c r="CM869" s="8"/>
      <c r="CN869" s="8"/>
      <c r="CO869" s="8"/>
      <c r="CP869" s="353"/>
      <c r="CQ869" s="355"/>
      <c r="CR869" s="355"/>
      <c r="CS869" s="355"/>
      <c r="CT869" s="355"/>
      <c r="CU869" s="355"/>
      <c r="CV869" s="355"/>
      <c r="CW869" s="355"/>
      <c r="CX869" s="355"/>
      <c r="CY869" s="355"/>
      <c r="CZ869" s="355"/>
      <c r="DA869" s="355"/>
      <c r="DB869" s="355"/>
      <c r="DC869" s="355"/>
      <c r="DD869" s="355"/>
      <c r="DE869" s="355"/>
      <c r="DF869" s="355"/>
      <c r="DG869" s="355"/>
      <c r="DH869" s="355"/>
      <c r="DI869" s="355"/>
      <c r="DJ869" s="355"/>
      <c r="DK869" s="355"/>
      <c r="DL869" s="355"/>
      <c r="DM869" s="355"/>
      <c r="DN869" s="355"/>
      <c r="DO869" s="355"/>
      <c r="DP869" s="10"/>
      <c r="DQ869" s="10"/>
      <c r="DR869" s="356"/>
      <c r="DS869" s="356"/>
      <c r="DT869" s="356"/>
      <c r="DU869" s="356"/>
      <c r="DV869" s="356"/>
      <c r="DW869" s="356"/>
      <c r="DX869" s="356"/>
      <c r="DY869" s="356"/>
      <c r="DZ869" s="356"/>
      <c r="EA869" s="356"/>
      <c r="EB869" s="356"/>
      <c r="EC869" s="356"/>
      <c r="ED869" s="356"/>
      <c r="EE869" s="356"/>
      <c r="EF869" s="356"/>
      <c r="EG869" s="356"/>
      <c r="EH869" s="356"/>
      <c r="EI869" s="356"/>
      <c r="EJ869" s="356"/>
      <c r="EK869" s="356"/>
      <c r="EL869" s="356"/>
      <c r="EM869" s="356"/>
      <c r="EN869" s="356"/>
      <c r="EO869" s="356"/>
    </row>
    <row r="870" spans="20:145" ht="17.25" customHeight="1">
      <c r="T870" s="4"/>
      <c r="U870" s="4"/>
      <c r="V870" s="4"/>
      <c r="W870" s="4"/>
      <c r="X870" s="4"/>
      <c r="BB870" s="5"/>
      <c r="BG870" s="6"/>
      <c r="CM870" s="8"/>
      <c r="CN870" s="8"/>
      <c r="CO870" s="8"/>
      <c r="CP870" s="353"/>
      <c r="CQ870" s="355"/>
      <c r="CR870" s="355"/>
      <c r="CS870" s="355"/>
      <c r="CT870" s="355"/>
      <c r="CU870" s="355"/>
      <c r="CV870" s="355"/>
      <c r="CW870" s="355"/>
      <c r="CX870" s="355"/>
      <c r="CY870" s="355"/>
      <c r="CZ870" s="355"/>
      <c r="DA870" s="355"/>
      <c r="DB870" s="355"/>
      <c r="DC870" s="355"/>
      <c r="DD870" s="355"/>
      <c r="DE870" s="355"/>
      <c r="DF870" s="355"/>
      <c r="DG870" s="355"/>
      <c r="DH870" s="355"/>
      <c r="DI870" s="355"/>
      <c r="DJ870" s="355"/>
      <c r="DK870" s="355"/>
      <c r="DL870" s="355"/>
      <c r="DM870" s="355"/>
      <c r="DN870" s="355"/>
      <c r="DO870" s="355"/>
      <c r="DP870" s="10"/>
      <c r="DQ870" s="10"/>
      <c r="DR870" s="356"/>
      <c r="DS870" s="356"/>
      <c r="DT870" s="356"/>
      <c r="DU870" s="356"/>
      <c r="DV870" s="356"/>
      <c r="DW870" s="356"/>
      <c r="DX870" s="356"/>
      <c r="DY870" s="356"/>
      <c r="DZ870" s="356"/>
      <c r="EA870" s="356"/>
      <c r="EB870" s="356"/>
      <c r="EC870" s="356"/>
      <c r="ED870" s="356"/>
      <c r="EE870" s="356"/>
      <c r="EF870" s="356"/>
      <c r="EG870" s="356"/>
      <c r="EH870" s="356"/>
      <c r="EI870" s="356"/>
      <c r="EJ870" s="356"/>
      <c r="EK870" s="356"/>
      <c r="EL870" s="356"/>
      <c r="EM870" s="356"/>
      <c r="EN870" s="356"/>
      <c r="EO870" s="356"/>
    </row>
    <row r="871" spans="20:145" ht="17.25" customHeight="1">
      <c r="T871" s="4"/>
      <c r="U871" s="4"/>
      <c r="V871" s="4"/>
      <c r="W871" s="4"/>
      <c r="X871" s="4"/>
      <c r="BB871" s="5"/>
      <c r="BG871" s="6"/>
      <c r="CM871" s="8"/>
      <c r="CN871" s="8"/>
      <c r="CO871" s="8"/>
      <c r="CP871" s="353"/>
      <c r="CQ871" s="355"/>
      <c r="CR871" s="355"/>
      <c r="CS871" s="355"/>
      <c r="CT871" s="355"/>
      <c r="CU871" s="355"/>
      <c r="CV871" s="355"/>
      <c r="CW871" s="355"/>
      <c r="CX871" s="355"/>
      <c r="CY871" s="355"/>
      <c r="CZ871" s="355"/>
      <c r="DA871" s="355"/>
      <c r="DB871" s="355"/>
      <c r="DC871" s="355"/>
      <c r="DD871" s="355"/>
      <c r="DE871" s="355"/>
      <c r="DF871" s="355"/>
      <c r="DG871" s="355"/>
      <c r="DH871" s="355"/>
      <c r="DI871" s="355"/>
      <c r="DJ871" s="355"/>
      <c r="DK871" s="355"/>
      <c r="DL871" s="355"/>
      <c r="DM871" s="355"/>
      <c r="DN871" s="355"/>
      <c r="DO871" s="355"/>
      <c r="DP871" s="10"/>
      <c r="DQ871" s="10"/>
      <c r="DR871" s="356"/>
      <c r="DS871" s="356"/>
      <c r="DT871" s="356"/>
      <c r="DU871" s="356"/>
      <c r="DV871" s="356"/>
      <c r="DW871" s="356"/>
      <c r="DX871" s="356"/>
      <c r="DY871" s="356"/>
      <c r="DZ871" s="356"/>
      <c r="EA871" s="356"/>
      <c r="EB871" s="356"/>
      <c r="EC871" s="356"/>
      <c r="ED871" s="356"/>
      <c r="EE871" s="356"/>
      <c r="EF871" s="356"/>
      <c r="EG871" s="356"/>
      <c r="EH871" s="356"/>
      <c r="EI871" s="356"/>
      <c r="EJ871" s="356"/>
      <c r="EK871" s="356"/>
      <c r="EL871" s="356"/>
      <c r="EM871" s="356"/>
      <c r="EN871" s="356"/>
      <c r="EO871" s="356"/>
    </row>
    <row r="872" spans="20:145" ht="17.25" customHeight="1">
      <c r="T872" s="4"/>
      <c r="U872" s="4"/>
      <c r="V872" s="4"/>
      <c r="W872" s="4"/>
      <c r="X872" s="4"/>
      <c r="BB872" s="5"/>
      <c r="BG872" s="6"/>
      <c r="CM872" s="8"/>
      <c r="CN872" s="8"/>
      <c r="CO872" s="8"/>
      <c r="CP872" s="353"/>
      <c r="CQ872" s="355"/>
      <c r="CR872" s="355"/>
      <c r="CS872" s="355"/>
      <c r="CT872" s="355"/>
      <c r="CU872" s="355"/>
      <c r="CV872" s="355"/>
      <c r="CW872" s="355"/>
      <c r="CX872" s="355"/>
      <c r="CY872" s="355"/>
      <c r="CZ872" s="355"/>
      <c r="DA872" s="355"/>
      <c r="DB872" s="355"/>
      <c r="DC872" s="355"/>
      <c r="DD872" s="355"/>
      <c r="DE872" s="355"/>
      <c r="DF872" s="355"/>
      <c r="DG872" s="355"/>
      <c r="DH872" s="355"/>
      <c r="DI872" s="355"/>
      <c r="DJ872" s="355"/>
      <c r="DK872" s="355"/>
      <c r="DL872" s="355"/>
      <c r="DM872" s="355"/>
      <c r="DN872" s="355"/>
      <c r="DO872" s="355"/>
      <c r="DP872" s="10"/>
      <c r="DQ872" s="10"/>
      <c r="DR872" s="356"/>
      <c r="DS872" s="356"/>
      <c r="DT872" s="356"/>
      <c r="DU872" s="356"/>
      <c r="DV872" s="356"/>
      <c r="DW872" s="356"/>
      <c r="DX872" s="356"/>
      <c r="DY872" s="356"/>
      <c r="DZ872" s="356"/>
      <c r="EA872" s="356"/>
      <c r="EB872" s="356"/>
      <c r="EC872" s="356"/>
      <c r="ED872" s="356"/>
      <c r="EE872" s="356"/>
      <c r="EF872" s="356"/>
      <c r="EG872" s="356"/>
      <c r="EH872" s="356"/>
      <c r="EI872" s="356"/>
      <c r="EJ872" s="356"/>
      <c r="EK872" s="356"/>
      <c r="EL872" s="356"/>
      <c r="EM872" s="356"/>
      <c r="EN872" s="356"/>
      <c r="EO872" s="356"/>
    </row>
    <row r="873" spans="20:145" ht="17.25" customHeight="1">
      <c r="T873" s="4"/>
      <c r="U873" s="4"/>
      <c r="V873" s="4"/>
      <c r="W873" s="4"/>
      <c r="X873" s="4"/>
      <c r="BB873" s="5"/>
      <c r="BG873" s="6"/>
      <c r="CM873" s="8"/>
      <c r="CN873" s="8"/>
      <c r="CO873" s="8"/>
      <c r="CP873" s="353"/>
      <c r="CQ873" s="355"/>
      <c r="CR873" s="355"/>
      <c r="CS873" s="355"/>
      <c r="CT873" s="355"/>
      <c r="CU873" s="355"/>
      <c r="CV873" s="355"/>
      <c r="CW873" s="355"/>
      <c r="CX873" s="355"/>
      <c r="CY873" s="355"/>
      <c r="CZ873" s="355"/>
      <c r="DA873" s="355"/>
      <c r="DB873" s="355"/>
      <c r="DC873" s="355"/>
      <c r="DD873" s="355"/>
      <c r="DE873" s="355"/>
      <c r="DF873" s="355"/>
      <c r="DG873" s="355"/>
      <c r="DH873" s="355"/>
      <c r="DI873" s="355"/>
      <c r="DJ873" s="355"/>
      <c r="DK873" s="355"/>
      <c r="DL873" s="355"/>
      <c r="DM873" s="355"/>
      <c r="DN873" s="355"/>
      <c r="DO873" s="355"/>
      <c r="DP873" s="10"/>
      <c r="DQ873" s="10"/>
      <c r="DR873" s="356"/>
      <c r="DS873" s="356"/>
      <c r="DT873" s="356"/>
      <c r="DU873" s="356"/>
      <c r="DV873" s="356"/>
      <c r="DW873" s="356"/>
      <c r="DX873" s="356"/>
      <c r="DY873" s="356"/>
      <c r="DZ873" s="356"/>
      <c r="EA873" s="356"/>
      <c r="EB873" s="356"/>
      <c r="EC873" s="356"/>
      <c r="ED873" s="356"/>
      <c r="EE873" s="356"/>
      <c r="EF873" s="356"/>
      <c r="EG873" s="356"/>
      <c r="EH873" s="356"/>
      <c r="EI873" s="356"/>
      <c r="EJ873" s="356"/>
      <c r="EK873" s="356"/>
      <c r="EL873" s="356"/>
      <c r="EM873" s="356"/>
      <c r="EN873" s="356"/>
      <c r="EO873" s="356"/>
    </row>
    <row r="874" spans="20:145" ht="17.25" customHeight="1">
      <c r="T874" s="4"/>
      <c r="U874" s="4"/>
      <c r="V874" s="4"/>
      <c r="W874" s="4"/>
      <c r="X874" s="4"/>
      <c r="BB874" s="5"/>
      <c r="BG874" s="6"/>
      <c r="CM874" s="8"/>
      <c r="CN874" s="8"/>
      <c r="CO874" s="8"/>
      <c r="CP874" s="353"/>
      <c r="CQ874" s="355"/>
      <c r="CR874" s="355"/>
      <c r="CS874" s="355"/>
      <c r="CT874" s="355"/>
      <c r="CU874" s="355"/>
      <c r="CV874" s="355"/>
      <c r="CW874" s="355"/>
      <c r="CX874" s="355"/>
      <c r="CY874" s="355"/>
      <c r="CZ874" s="355"/>
      <c r="DA874" s="355"/>
      <c r="DB874" s="355"/>
      <c r="DC874" s="355"/>
      <c r="DD874" s="355"/>
      <c r="DE874" s="355"/>
      <c r="DF874" s="355"/>
      <c r="DG874" s="355"/>
      <c r="DH874" s="355"/>
      <c r="DI874" s="355"/>
      <c r="DJ874" s="355"/>
      <c r="DK874" s="355"/>
      <c r="DL874" s="355"/>
      <c r="DM874" s="355"/>
      <c r="DN874" s="355"/>
      <c r="DO874" s="355"/>
      <c r="DP874" s="10"/>
      <c r="DQ874" s="10"/>
      <c r="DR874" s="356"/>
      <c r="DS874" s="356"/>
      <c r="DT874" s="356"/>
      <c r="DU874" s="356"/>
      <c r="DV874" s="356"/>
      <c r="DW874" s="356"/>
      <c r="DX874" s="356"/>
      <c r="DY874" s="356"/>
      <c r="DZ874" s="356"/>
      <c r="EA874" s="356"/>
      <c r="EB874" s="356"/>
      <c r="EC874" s="356"/>
      <c r="ED874" s="356"/>
      <c r="EE874" s="356"/>
      <c r="EF874" s="356"/>
      <c r="EG874" s="356"/>
      <c r="EH874" s="356"/>
      <c r="EI874" s="356"/>
      <c r="EJ874" s="356"/>
      <c r="EK874" s="356"/>
      <c r="EL874" s="356"/>
      <c r="EM874" s="356"/>
      <c r="EN874" s="356"/>
      <c r="EO874" s="356"/>
    </row>
    <row r="875" spans="20:145" ht="17.25" customHeight="1">
      <c r="T875" s="4"/>
      <c r="U875" s="4"/>
      <c r="V875" s="4"/>
      <c r="W875" s="4"/>
      <c r="X875" s="4"/>
      <c r="BB875" s="5"/>
      <c r="BG875" s="6"/>
      <c r="CM875" s="8"/>
      <c r="CN875" s="8"/>
      <c r="CO875" s="8"/>
      <c r="CP875" s="353"/>
      <c r="CQ875" s="355"/>
      <c r="CR875" s="355"/>
      <c r="CS875" s="355"/>
      <c r="CT875" s="355"/>
      <c r="CU875" s="355"/>
      <c r="CV875" s="355"/>
      <c r="CW875" s="355"/>
      <c r="CX875" s="355"/>
      <c r="CY875" s="355"/>
      <c r="CZ875" s="355"/>
      <c r="DA875" s="355"/>
      <c r="DB875" s="355"/>
      <c r="DC875" s="355"/>
      <c r="DD875" s="355"/>
      <c r="DE875" s="355"/>
      <c r="DF875" s="355"/>
      <c r="DG875" s="355"/>
      <c r="DH875" s="355"/>
      <c r="DI875" s="355"/>
      <c r="DJ875" s="355"/>
      <c r="DK875" s="355"/>
      <c r="DL875" s="355"/>
      <c r="DM875" s="355"/>
      <c r="DN875" s="355"/>
      <c r="DO875" s="355"/>
      <c r="DP875" s="10"/>
      <c r="DQ875" s="10"/>
      <c r="DR875" s="356"/>
      <c r="DS875" s="356"/>
      <c r="DT875" s="356"/>
      <c r="DU875" s="356"/>
      <c r="DV875" s="356"/>
      <c r="DW875" s="356"/>
      <c r="DX875" s="356"/>
      <c r="DY875" s="356"/>
      <c r="DZ875" s="356"/>
      <c r="EA875" s="356"/>
      <c r="EB875" s="356"/>
      <c r="EC875" s="356"/>
      <c r="ED875" s="356"/>
      <c r="EE875" s="356"/>
      <c r="EF875" s="356"/>
      <c r="EG875" s="356"/>
      <c r="EH875" s="356"/>
      <c r="EI875" s="356"/>
      <c r="EJ875" s="356"/>
      <c r="EK875" s="356"/>
      <c r="EL875" s="356"/>
      <c r="EM875" s="356"/>
      <c r="EN875" s="356"/>
      <c r="EO875" s="356"/>
    </row>
    <row r="876" spans="20:145" ht="17.25" customHeight="1">
      <c r="T876" s="4"/>
      <c r="U876" s="4"/>
      <c r="V876" s="4"/>
      <c r="W876" s="4"/>
      <c r="X876" s="4"/>
      <c r="BB876" s="5"/>
      <c r="BG876" s="6"/>
      <c r="CM876" s="8"/>
      <c r="CN876" s="8"/>
      <c r="CO876" s="8"/>
      <c r="CP876" s="353"/>
      <c r="CQ876" s="355"/>
      <c r="CR876" s="355"/>
      <c r="CS876" s="355"/>
      <c r="CT876" s="355"/>
      <c r="CU876" s="355"/>
      <c r="CV876" s="355"/>
      <c r="CW876" s="355"/>
      <c r="CX876" s="355"/>
      <c r="CY876" s="355"/>
      <c r="CZ876" s="355"/>
      <c r="DA876" s="355"/>
      <c r="DB876" s="355"/>
      <c r="DC876" s="355"/>
      <c r="DD876" s="355"/>
      <c r="DE876" s="355"/>
      <c r="DF876" s="355"/>
      <c r="DG876" s="355"/>
      <c r="DH876" s="355"/>
      <c r="DI876" s="355"/>
      <c r="DJ876" s="355"/>
      <c r="DK876" s="355"/>
      <c r="DL876" s="355"/>
      <c r="DM876" s="355"/>
      <c r="DN876" s="355"/>
      <c r="DO876" s="355"/>
      <c r="DP876" s="10"/>
      <c r="DQ876" s="10"/>
      <c r="DR876" s="356"/>
      <c r="DS876" s="356"/>
      <c r="DT876" s="356"/>
      <c r="DU876" s="356"/>
      <c r="DV876" s="356"/>
      <c r="DW876" s="356"/>
      <c r="DX876" s="356"/>
      <c r="DY876" s="356"/>
      <c r="DZ876" s="356"/>
      <c r="EA876" s="356"/>
      <c r="EB876" s="356"/>
      <c r="EC876" s="356"/>
      <c r="ED876" s="356"/>
      <c r="EE876" s="356"/>
      <c r="EF876" s="356"/>
      <c r="EG876" s="356"/>
      <c r="EH876" s="356"/>
      <c r="EI876" s="356"/>
      <c r="EJ876" s="356"/>
      <c r="EK876" s="356"/>
      <c r="EL876" s="356"/>
      <c r="EM876" s="356"/>
      <c r="EN876" s="356"/>
      <c r="EO876" s="356"/>
    </row>
    <row r="877" spans="20:145" ht="17.25" customHeight="1">
      <c r="T877" s="4"/>
      <c r="U877" s="4"/>
      <c r="V877" s="4"/>
      <c r="W877" s="4"/>
      <c r="X877" s="4"/>
      <c r="BB877" s="5"/>
      <c r="BG877" s="6"/>
      <c r="CM877" s="8"/>
      <c r="CN877" s="8"/>
      <c r="CO877" s="8"/>
      <c r="CP877" s="353"/>
      <c r="CQ877" s="355"/>
      <c r="CR877" s="355"/>
      <c r="CS877" s="355"/>
      <c r="CT877" s="355"/>
      <c r="CU877" s="355"/>
      <c r="CV877" s="355"/>
      <c r="CW877" s="355"/>
      <c r="CX877" s="355"/>
      <c r="CY877" s="355"/>
      <c r="CZ877" s="355"/>
      <c r="DA877" s="355"/>
      <c r="DB877" s="355"/>
      <c r="DC877" s="355"/>
      <c r="DD877" s="355"/>
      <c r="DE877" s="355"/>
      <c r="DF877" s="355"/>
      <c r="DG877" s="355"/>
      <c r="DH877" s="355"/>
      <c r="DI877" s="355"/>
      <c r="DJ877" s="355"/>
      <c r="DK877" s="355"/>
      <c r="DL877" s="355"/>
      <c r="DM877" s="355"/>
      <c r="DN877" s="355"/>
      <c r="DO877" s="355"/>
      <c r="DP877" s="10"/>
      <c r="DQ877" s="10"/>
      <c r="DR877" s="356"/>
      <c r="DS877" s="356"/>
      <c r="DT877" s="356"/>
      <c r="DU877" s="356"/>
      <c r="DV877" s="356"/>
      <c r="DW877" s="356"/>
      <c r="DX877" s="356"/>
      <c r="DY877" s="356"/>
      <c r="DZ877" s="356"/>
      <c r="EA877" s="356"/>
      <c r="EB877" s="356"/>
      <c r="EC877" s="356"/>
      <c r="ED877" s="356"/>
      <c r="EE877" s="356"/>
      <c r="EF877" s="356"/>
      <c r="EG877" s="356"/>
      <c r="EH877" s="356"/>
      <c r="EI877" s="356"/>
      <c r="EJ877" s="356"/>
      <c r="EK877" s="356"/>
      <c r="EL877" s="356"/>
      <c r="EM877" s="356"/>
      <c r="EN877" s="356"/>
      <c r="EO877" s="356"/>
    </row>
    <row r="878" spans="20:145" ht="17.25" customHeight="1">
      <c r="T878" s="4"/>
      <c r="U878" s="4"/>
      <c r="V878" s="4"/>
      <c r="W878" s="4"/>
      <c r="X878" s="4"/>
      <c r="BB878" s="5"/>
      <c r="BG878" s="6"/>
      <c r="CM878" s="8"/>
      <c r="CN878" s="8"/>
      <c r="CO878" s="8"/>
      <c r="CP878" s="353"/>
      <c r="CQ878" s="355"/>
      <c r="CR878" s="355"/>
      <c r="CS878" s="355"/>
      <c r="CT878" s="355"/>
      <c r="CU878" s="355"/>
      <c r="CV878" s="355"/>
      <c r="CW878" s="355"/>
      <c r="CX878" s="355"/>
      <c r="CY878" s="355"/>
      <c r="CZ878" s="355"/>
      <c r="DA878" s="355"/>
      <c r="DB878" s="355"/>
      <c r="DC878" s="355"/>
      <c r="DD878" s="355"/>
      <c r="DE878" s="355"/>
      <c r="DF878" s="355"/>
      <c r="DG878" s="355"/>
      <c r="DH878" s="355"/>
      <c r="DI878" s="355"/>
      <c r="DJ878" s="355"/>
      <c r="DK878" s="355"/>
      <c r="DL878" s="355"/>
      <c r="DM878" s="355"/>
      <c r="DN878" s="355"/>
      <c r="DO878" s="355"/>
      <c r="DP878" s="10"/>
      <c r="DQ878" s="10"/>
      <c r="DR878" s="356"/>
      <c r="DS878" s="356"/>
      <c r="DT878" s="356"/>
      <c r="DU878" s="356"/>
      <c r="DV878" s="356"/>
      <c r="DW878" s="356"/>
      <c r="DX878" s="356"/>
      <c r="DY878" s="356"/>
      <c r="DZ878" s="356"/>
      <c r="EA878" s="356"/>
      <c r="EB878" s="356"/>
      <c r="EC878" s="356"/>
      <c r="ED878" s="356"/>
      <c r="EE878" s="356"/>
      <c r="EF878" s="356"/>
      <c r="EG878" s="356"/>
      <c r="EH878" s="356"/>
      <c r="EI878" s="356"/>
      <c r="EJ878" s="356"/>
      <c r="EK878" s="356"/>
      <c r="EL878" s="356"/>
      <c r="EM878" s="356"/>
      <c r="EN878" s="356"/>
      <c r="EO878" s="356"/>
    </row>
    <row r="879" spans="20:145" ht="17.25" customHeight="1">
      <c r="T879" s="4"/>
      <c r="U879" s="4"/>
      <c r="V879" s="4"/>
      <c r="W879" s="4"/>
      <c r="X879" s="4"/>
      <c r="BB879" s="5"/>
      <c r="BG879" s="6"/>
      <c r="CM879" s="8"/>
      <c r="CN879" s="8"/>
      <c r="CO879" s="8"/>
      <c r="CP879" s="353"/>
      <c r="CQ879" s="355"/>
      <c r="CR879" s="355"/>
      <c r="CS879" s="355"/>
      <c r="CT879" s="355"/>
      <c r="CU879" s="355"/>
      <c r="CV879" s="355"/>
      <c r="CW879" s="355"/>
      <c r="CX879" s="355"/>
      <c r="CY879" s="355"/>
      <c r="CZ879" s="355"/>
      <c r="DA879" s="355"/>
      <c r="DB879" s="355"/>
      <c r="DC879" s="355"/>
      <c r="DD879" s="355"/>
      <c r="DE879" s="355"/>
      <c r="DF879" s="355"/>
      <c r="DG879" s="355"/>
      <c r="DH879" s="355"/>
      <c r="DI879" s="355"/>
      <c r="DJ879" s="355"/>
      <c r="DK879" s="355"/>
      <c r="DL879" s="355"/>
      <c r="DM879" s="355"/>
      <c r="DN879" s="355"/>
      <c r="DO879" s="355"/>
      <c r="DP879" s="10"/>
      <c r="DQ879" s="10"/>
      <c r="DR879" s="356"/>
      <c r="DS879" s="356"/>
      <c r="DT879" s="356"/>
      <c r="DU879" s="356"/>
      <c r="DV879" s="356"/>
      <c r="DW879" s="356"/>
      <c r="DX879" s="356"/>
      <c r="DY879" s="356"/>
      <c r="DZ879" s="356"/>
      <c r="EA879" s="356"/>
      <c r="EB879" s="356"/>
      <c r="EC879" s="356"/>
      <c r="ED879" s="356"/>
      <c r="EE879" s="356"/>
      <c r="EF879" s="356"/>
      <c r="EG879" s="356"/>
      <c r="EH879" s="356"/>
      <c r="EI879" s="356"/>
      <c r="EJ879" s="356"/>
      <c r="EK879" s="356"/>
      <c r="EL879" s="356"/>
      <c r="EM879" s="356"/>
      <c r="EN879" s="356"/>
      <c r="EO879" s="356"/>
    </row>
    <row r="880" spans="20:145" ht="17.25" customHeight="1">
      <c r="T880" s="4"/>
      <c r="U880" s="4"/>
      <c r="V880" s="4"/>
      <c r="W880" s="4"/>
      <c r="X880" s="4"/>
      <c r="BB880" s="5"/>
      <c r="BG880" s="6"/>
      <c r="CM880" s="8"/>
      <c r="CN880" s="8"/>
      <c r="CO880" s="8"/>
      <c r="CP880" s="353"/>
      <c r="CQ880" s="355"/>
      <c r="CR880" s="355"/>
      <c r="CS880" s="355"/>
      <c r="CT880" s="355"/>
      <c r="CU880" s="355"/>
      <c r="CV880" s="355"/>
      <c r="CW880" s="355"/>
      <c r="CX880" s="355"/>
      <c r="CY880" s="355"/>
      <c r="CZ880" s="355"/>
      <c r="DA880" s="355"/>
      <c r="DB880" s="355"/>
      <c r="DC880" s="355"/>
      <c r="DD880" s="355"/>
      <c r="DE880" s="355"/>
      <c r="DF880" s="355"/>
      <c r="DG880" s="355"/>
      <c r="DH880" s="355"/>
      <c r="DI880" s="355"/>
      <c r="DJ880" s="355"/>
      <c r="DK880" s="355"/>
      <c r="DL880" s="355"/>
      <c r="DM880" s="355"/>
      <c r="DN880" s="355"/>
      <c r="DO880" s="355"/>
      <c r="DP880" s="10"/>
      <c r="DQ880" s="10"/>
      <c r="DR880" s="356"/>
      <c r="DS880" s="356"/>
      <c r="DT880" s="356"/>
      <c r="DU880" s="356"/>
      <c r="DV880" s="356"/>
      <c r="DW880" s="356"/>
      <c r="DX880" s="356"/>
      <c r="DY880" s="356"/>
      <c r="DZ880" s="356"/>
      <c r="EA880" s="356"/>
      <c r="EB880" s="356"/>
      <c r="EC880" s="356"/>
      <c r="ED880" s="356"/>
      <c r="EE880" s="356"/>
      <c r="EF880" s="356"/>
      <c r="EG880" s="356"/>
      <c r="EH880" s="356"/>
      <c r="EI880" s="356"/>
      <c r="EJ880" s="356"/>
      <c r="EK880" s="356"/>
      <c r="EL880" s="356"/>
      <c r="EM880" s="356"/>
      <c r="EN880" s="356"/>
      <c r="EO880" s="356"/>
    </row>
    <row r="881" spans="20:145" ht="17.25" customHeight="1">
      <c r="T881" s="4"/>
      <c r="U881" s="4"/>
      <c r="V881" s="4"/>
      <c r="W881" s="4"/>
      <c r="X881" s="4"/>
      <c r="BB881" s="5"/>
      <c r="BG881" s="6"/>
      <c r="CM881" s="8"/>
      <c r="CN881" s="8"/>
      <c r="CO881" s="8"/>
      <c r="CP881" s="353"/>
      <c r="CQ881" s="355"/>
      <c r="CR881" s="355"/>
      <c r="CS881" s="355"/>
      <c r="CT881" s="355"/>
      <c r="CU881" s="355"/>
      <c r="CV881" s="355"/>
      <c r="CW881" s="355"/>
      <c r="CX881" s="355"/>
      <c r="CY881" s="355"/>
      <c r="CZ881" s="355"/>
      <c r="DA881" s="355"/>
      <c r="DB881" s="355"/>
      <c r="DC881" s="355"/>
      <c r="DD881" s="355"/>
      <c r="DE881" s="355"/>
      <c r="DF881" s="355"/>
      <c r="DG881" s="355"/>
      <c r="DH881" s="355"/>
      <c r="DI881" s="355"/>
      <c r="DJ881" s="355"/>
      <c r="DK881" s="355"/>
      <c r="DL881" s="355"/>
      <c r="DM881" s="355"/>
      <c r="DN881" s="355"/>
      <c r="DO881" s="355"/>
      <c r="DP881" s="10"/>
      <c r="DQ881" s="10"/>
      <c r="DR881" s="356"/>
      <c r="DS881" s="356"/>
      <c r="DT881" s="356"/>
      <c r="DU881" s="356"/>
      <c r="DV881" s="356"/>
      <c r="DW881" s="356"/>
      <c r="DX881" s="356"/>
      <c r="DY881" s="356"/>
      <c r="DZ881" s="356"/>
      <c r="EA881" s="356"/>
      <c r="EB881" s="356"/>
      <c r="EC881" s="356"/>
      <c r="ED881" s="356"/>
      <c r="EE881" s="356"/>
      <c r="EF881" s="356"/>
      <c r="EG881" s="356"/>
      <c r="EH881" s="356"/>
      <c r="EI881" s="356"/>
      <c r="EJ881" s="356"/>
      <c r="EK881" s="356"/>
      <c r="EL881" s="356"/>
      <c r="EM881" s="356"/>
      <c r="EN881" s="356"/>
      <c r="EO881" s="356"/>
    </row>
    <row r="882" spans="20:145" ht="17.25" customHeight="1">
      <c r="T882" s="4"/>
      <c r="U882" s="4"/>
      <c r="V882" s="4"/>
      <c r="W882" s="4"/>
      <c r="X882" s="4"/>
      <c r="BB882" s="5"/>
      <c r="BG882" s="6"/>
      <c r="CM882" s="8"/>
      <c r="CN882" s="8"/>
      <c r="CO882" s="8"/>
      <c r="CP882" s="353"/>
      <c r="CQ882" s="355"/>
      <c r="CR882" s="355"/>
      <c r="CS882" s="355"/>
      <c r="CT882" s="355"/>
      <c r="CU882" s="355"/>
      <c r="CV882" s="355"/>
      <c r="CW882" s="355"/>
      <c r="CX882" s="355"/>
      <c r="CY882" s="355"/>
      <c r="CZ882" s="355"/>
      <c r="DA882" s="355"/>
      <c r="DB882" s="355"/>
      <c r="DC882" s="355"/>
      <c r="DD882" s="355"/>
      <c r="DE882" s="355"/>
      <c r="DF882" s="355"/>
      <c r="DG882" s="355"/>
      <c r="DH882" s="355"/>
      <c r="DI882" s="355"/>
      <c r="DJ882" s="355"/>
      <c r="DK882" s="355"/>
      <c r="DL882" s="355"/>
      <c r="DM882" s="355"/>
      <c r="DN882" s="355"/>
      <c r="DO882" s="355"/>
      <c r="DP882" s="10"/>
      <c r="DQ882" s="10"/>
      <c r="DR882" s="356"/>
      <c r="DS882" s="356"/>
      <c r="DT882" s="356"/>
      <c r="DU882" s="356"/>
      <c r="DV882" s="356"/>
      <c r="DW882" s="356"/>
      <c r="DX882" s="356"/>
      <c r="DY882" s="356"/>
      <c r="DZ882" s="356"/>
      <c r="EA882" s="356"/>
      <c r="EB882" s="356"/>
      <c r="EC882" s="356"/>
      <c r="ED882" s="356"/>
      <c r="EE882" s="356"/>
      <c r="EF882" s="356"/>
      <c r="EG882" s="356"/>
      <c r="EH882" s="356"/>
      <c r="EI882" s="356"/>
      <c r="EJ882" s="356"/>
      <c r="EK882" s="356"/>
      <c r="EL882" s="356"/>
      <c r="EM882" s="356"/>
      <c r="EN882" s="356"/>
      <c r="EO882" s="356"/>
    </row>
    <row r="883" spans="20:145" ht="17.25" customHeight="1">
      <c r="T883" s="4"/>
      <c r="U883" s="4"/>
      <c r="V883" s="4"/>
      <c r="W883" s="4"/>
      <c r="X883" s="4"/>
      <c r="BB883" s="5"/>
      <c r="BG883" s="6"/>
      <c r="CM883" s="8"/>
      <c r="CN883" s="8"/>
      <c r="CO883" s="8"/>
      <c r="CP883" s="353"/>
      <c r="CQ883" s="355"/>
      <c r="CR883" s="355"/>
      <c r="CS883" s="355"/>
      <c r="CT883" s="355"/>
      <c r="CU883" s="355"/>
      <c r="CV883" s="355"/>
      <c r="CW883" s="355"/>
      <c r="CX883" s="355"/>
      <c r="CY883" s="355"/>
      <c r="CZ883" s="355"/>
      <c r="DA883" s="355"/>
      <c r="DB883" s="355"/>
      <c r="DC883" s="355"/>
      <c r="DD883" s="355"/>
      <c r="DE883" s="355"/>
      <c r="DF883" s="355"/>
      <c r="DG883" s="355"/>
      <c r="DH883" s="355"/>
      <c r="DI883" s="355"/>
      <c r="DJ883" s="355"/>
      <c r="DK883" s="355"/>
      <c r="DL883" s="355"/>
      <c r="DM883" s="355"/>
      <c r="DN883" s="355"/>
      <c r="DO883" s="355"/>
      <c r="DP883" s="10"/>
      <c r="DQ883" s="10"/>
      <c r="DR883" s="356"/>
      <c r="DS883" s="356"/>
      <c r="DT883" s="356"/>
      <c r="DU883" s="356"/>
      <c r="DV883" s="356"/>
      <c r="DW883" s="356"/>
      <c r="DX883" s="356"/>
      <c r="DY883" s="356"/>
      <c r="DZ883" s="356"/>
      <c r="EA883" s="356"/>
      <c r="EB883" s="356"/>
      <c r="EC883" s="356"/>
      <c r="ED883" s="356"/>
      <c r="EE883" s="356"/>
      <c r="EF883" s="356"/>
      <c r="EG883" s="356"/>
      <c r="EH883" s="356"/>
      <c r="EI883" s="356"/>
      <c r="EJ883" s="356"/>
      <c r="EK883" s="356"/>
      <c r="EL883" s="356"/>
      <c r="EM883" s="356"/>
      <c r="EN883" s="356"/>
      <c r="EO883" s="356"/>
    </row>
    <row r="884" spans="20:145" ht="17.25" customHeight="1">
      <c r="T884" s="4"/>
      <c r="U884" s="4"/>
      <c r="V884" s="4"/>
      <c r="W884" s="4"/>
      <c r="X884" s="4"/>
      <c r="BB884" s="5"/>
      <c r="BG884" s="6"/>
      <c r="CM884" s="8"/>
      <c r="CN884" s="8"/>
      <c r="CO884" s="8"/>
      <c r="CP884" s="353"/>
      <c r="CQ884" s="355"/>
      <c r="CR884" s="355"/>
      <c r="CS884" s="355"/>
      <c r="CT884" s="355"/>
      <c r="CU884" s="355"/>
      <c r="CV884" s="355"/>
      <c r="CW884" s="355"/>
      <c r="CX884" s="355"/>
      <c r="CY884" s="355"/>
      <c r="CZ884" s="355"/>
      <c r="DA884" s="355"/>
      <c r="DB884" s="355"/>
      <c r="DC884" s="355"/>
      <c r="DD884" s="355"/>
      <c r="DE884" s="355"/>
      <c r="DF884" s="355"/>
      <c r="DG884" s="355"/>
      <c r="DH884" s="355"/>
      <c r="DI884" s="355"/>
      <c r="DJ884" s="355"/>
      <c r="DK884" s="355"/>
      <c r="DL884" s="355"/>
      <c r="DM884" s="355"/>
      <c r="DN884" s="355"/>
      <c r="DO884" s="355"/>
      <c r="DP884" s="10"/>
      <c r="DQ884" s="10"/>
      <c r="DR884" s="356"/>
      <c r="DS884" s="356"/>
      <c r="DT884" s="356"/>
      <c r="DU884" s="356"/>
      <c r="DV884" s="356"/>
      <c r="DW884" s="356"/>
      <c r="DX884" s="356"/>
      <c r="DY884" s="356"/>
      <c r="DZ884" s="356"/>
      <c r="EA884" s="356"/>
      <c r="EB884" s="356"/>
      <c r="EC884" s="356"/>
      <c r="ED884" s="356"/>
      <c r="EE884" s="356"/>
      <c r="EF884" s="356"/>
      <c r="EG884" s="356"/>
      <c r="EH884" s="356"/>
      <c r="EI884" s="356"/>
      <c r="EJ884" s="356"/>
      <c r="EK884" s="356"/>
      <c r="EL884" s="356"/>
      <c r="EM884" s="356"/>
      <c r="EN884" s="356"/>
      <c r="EO884" s="356"/>
    </row>
    <row r="885" spans="20:145" ht="17.25" customHeight="1">
      <c r="T885" s="4"/>
      <c r="U885" s="4"/>
      <c r="V885" s="4"/>
      <c r="W885" s="4"/>
      <c r="X885" s="4"/>
      <c r="BB885" s="5"/>
      <c r="BG885" s="6"/>
      <c r="CM885" s="8"/>
      <c r="CN885" s="8"/>
      <c r="CO885" s="8"/>
      <c r="CP885" s="353"/>
      <c r="CQ885" s="355"/>
      <c r="CR885" s="355"/>
      <c r="CS885" s="355"/>
      <c r="CT885" s="355"/>
      <c r="CU885" s="355"/>
      <c r="CV885" s="355"/>
      <c r="CW885" s="355"/>
      <c r="CX885" s="355"/>
      <c r="CY885" s="355"/>
      <c r="CZ885" s="355"/>
      <c r="DA885" s="355"/>
      <c r="DB885" s="355"/>
      <c r="DC885" s="355"/>
      <c r="DD885" s="355"/>
      <c r="DE885" s="355"/>
      <c r="DF885" s="355"/>
      <c r="DG885" s="355"/>
      <c r="DH885" s="355"/>
      <c r="DI885" s="355"/>
      <c r="DJ885" s="355"/>
      <c r="DK885" s="355"/>
      <c r="DL885" s="355"/>
      <c r="DM885" s="355"/>
      <c r="DN885" s="355"/>
      <c r="DO885" s="355"/>
      <c r="DP885" s="10"/>
      <c r="DQ885" s="10"/>
      <c r="DR885" s="356"/>
      <c r="DS885" s="356"/>
      <c r="DT885" s="356"/>
      <c r="DU885" s="356"/>
      <c r="DV885" s="356"/>
      <c r="DW885" s="356"/>
      <c r="DX885" s="356"/>
      <c r="DY885" s="356"/>
      <c r="DZ885" s="356"/>
      <c r="EA885" s="356"/>
      <c r="EB885" s="356"/>
      <c r="EC885" s="356"/>
      <c r="ED885" s="356"/>
      <c r="EE885" s="356"/>
      <c r="EF885" s="356"/>
      <c r="EG885" s="356"/>
      <c r="EH885" s="356"/>
      <c r="EI885" s="356"/>
      <c r="EJ885" s="356"/>
      <c r="EK885" s="356"/>
      <c r="EL885" s="356"/>
      <c r="EM885" s="356"/>
      <c r="EN885" s="356"/>
      <c r="EO885" s="356"/>
    </row>
    <row r="886" spans="20:145" ht="17.25" customHeight="1">
      <c r="T886" s="4"/>
      <c r="U886" s="4"/>
      <c r="V886" s="4"/>
      <c r="W886" s="4"/>
      <c r="X886" s="4"/>
      <c r="BB886" s="5"/>
      <c r="BG886" s="6"/>
      <c r="CM886" s="8"/>
      <c r="CN886" s="8"/>
      <c r="CO886" s="8"/>
      <c r="CP886" s="353"/>
      <c r="CQ886" s="355"/>
      <c r="CR886" s="355"/>
      <c r="CS886" s="355"/>
      <c r="CT886" s="355"/>
      <c r="CU886" s="355"/>
      <c r="CV886" s="355"/>
      <c r="CW886" s="355"/>
      <c r="CX886" s="355"/>
      <c r="CY886" s="355"/>
      <c r="CZ886" s="355"/>
      <c r="DA886" s="355"/>
      <c r="DB886" s="355"/>
      <c r="DC886" s="355"/>
      <c r="DD886" s="355"/>
      <c r="DE886" s="355"/>
      <c r="DF886" s="355"/>
      <c r="DG886" s="355"/>
      <c r="DH886" s="355"/>
      <c r="DI886" s="355"/>
      <c r="DJ886" s="355"/>
      <c r="DK886" s="355"/>
      <c r="DL886" s="355"/>
      <c r="DM886" s="355"/>
      <c r="DN886" s="355"/>
      <c r="DO886" s="355"/>
      <c r="DP886" s="10"/>
      <c r="DQ886" s="10"/>
      <c r="DR886" s="356"/>
      <c r="DS886" s="356"/>
      <c r="DT886" s="356"/>
      <c r="DU886" s="356"/>
      <c r="DV886" s="356"/>
      <c r="DW886" s="356"/>
      <c r="DX886" s="356"/>
      <c r="DY886" s="356"/>
      <c r="DZ886" s="356"/>
      <c r="EA886" s="356"/>
      <c r="EB886" s="356"/>
      <c r="EC886" s="356"/>
      <c r="ED886" s="356"/>
      <c r="EE886" s="356"/>
      <c r="EF886" s="356"/>
      <c r="EG886" s="356"/>
      <c r="EH886" s="356"/>
      <c r="EI886" s="356"/>
      <c r="EJ886" s="356"/>
      <c r="EK886" s="356"/>
      <c r="EL886" s="356"/>
      <c r="EM886" s="356"/>
      <c r="EN886" s="356"/>
      <c r="EO886" s="356"/>
    </row>
    <row r="887" spans="20:145" ht="17.25" customHeight="1">
      <c r="T887" s="4"/>
      <c r="U887" s="4"/>
      <c r="V887" s="4"/>
      <c r="W887" s="4"/>
      <c r="X887" s="4"/>
      <c r="BB887" s="5"/>
      <c r="BG887" s="6"/>
      <c r="CM887" s="8"/>
      <c r="CN887" s="8"/>
      <c r="CO887" s="8"/>
      <c r="CP887" s="353"/>
      <c r="CQ887" s="355"/>
      <c r="CR887" s="355"/>
      <c r="CS887" s="355"/>
      <c r="CT887" s="355"/>
      <c r="CU887" s="355"/>
      <c r="CV887" s="355"/>
      <c r="CW887" s="355"/>
      <c r="CX887" s="355"/>
      <c r="CY887" s="355"/>
      <c r="CZ887" s="355"/>
      <c r="DA887" s="355"/>
      <c r="DB887" s="355"/>
      <c r="DC887" s="355"/>
      <c r="DD887" s="355"/>
      <c r="DE887" s="355"/>
      <c r="DF887" s="355"/>
      <c r="DG887" s="355"/>
      <c r="DH887" s="355"/>
      <c r="DI887" s="355"/>
      <c r="DJ887" s="355"/>
      <c r="DK887" s="355"/>
      <c r="DL887" s="355"/>
      <c r="DM887" s="355"/>
      <c r="DN887" s="355"/>
      <c r="DO887" s="355"/>
      <c r="DP887" s="10"/>
      <c r="DQ887" s="10"/>
      <c r="DR887" s="356"/>
      <c r="DS887" s="356"/>
      <c r="DT887" s="356"/>
      <c r="DU887" s="356"/>
      <c r="DV887" s="356"/>
      <c r="DW887" s="356"/>
      <c r="DX887" s="356"/>
      <c r="DY887" s="356"/>
      <c r="DZ887" s="356"/>
      <c r="EA887" s="356"/>
      <c r="EB887" s="356"/>
      <c r="EC887" s="356"/>
      <c r="ED887" s="356"/>
      <c r="EE887" s="356"/>
      <c r="EF887" s="356"/>
      <c r="EG887" s="356"/>
      <c r="EH887" s="356"/>
      <c r="EI887" s="356"/>
      <c r="EJ887" s="356"/>
      <c r="EK887" s="356"/>
      <c r="EL887" s="356"/>
      <c r="EM887" s="356"/>
      <c r="EN887" s="356"/>
      <c r="EO887" s="356"/>
    </row>
    <row r="888" spans="20:145" ht="17.25" customHeight="1">
      <c r="T888" s="4"/>
      <c r="U888" s="4"/>
      <c r="V888" s="4"/>
      <c r="W888" s="4"/>
      <c r="X888" s="4"/>
      <c r="BB888" s="5"/>
      <c r="BG888" s="6"/>
      <c r="CM888" s="8"/>
      <c r="CN888" s="8"/>
      <c r="CO888" s="8"/>
      <c r="CP888" s="353"/>
      <c r="CQ888" s="355"/>
      <c r="CR888" s="355"/>
      <c r="CS888" s="355"/>
      <c r="CT888" s="355"/>
      <c r="CU888" s="355"/>
      <c r="CV888" s="355"/>
      <c r="CW888" s="355"/>
      <c r="CX888" s="355"/>
      <c r="CY888" s="355"/>
      <c r="CZ888" s="355"/>
      <c r="DA888" s="355"/>
      <c r="DB888" s="355"/>
      <c r="DC888" s="355"/>
      <c r="DD888" s="355"/>
      <c r="DE888" s="355"/>
      <c r="DF888" s="355"/>
      <c r="DG888" s="355"/>
      <c r="DH888" s="355"/>
      <c r="DI888" s="355"/>
      <c r="DJ888" s="355"/>
      <c r="DK888" s="355"/>
      <c r="DL888" s="355"/>
      <c r="DM888" s="355"/>
      <c r="DN888" s="355"/>
      <c r="DO888" s="355"/>
      <c r="DP888" s="10"/>
      <c r="DQ888" s="10"/>
      <c r="DR888" s="356"/>
      <c r="DS888" s="356"/>
      <c r="DT888" s="356"/>
      <c r="DU888" s="356"/>
      <c r="DV888" s="356"/>
      <c r="DW888" s="356"/>
      <c r="DX888" s="356"/>
      <c r="DY888" s="356"/>
      <c r="DZ888" s="356"/>
      <c r="EA888" s="356"/>
      <c r="EB888" s="356"/>
      <c r="EC888" s="356"/>
      <c r="ED888" s="356"/>
      <c r="EE888" s="356"/>
      <c r="EF888" s="356"/>
      <c r="EG888" s="356"/>
      <c r="EH888" s="356"/>
      <c r="EI888" s="356"/>
      <c r="EJ888" s="356"/>
      <c r="EK888" s="356"/>
      <c r="EL888" s="356"/>
      <c r="EM888" s="356"/>
      <c r="EN888" s="356"/>
      <c r="EO888" s="356"/>
    </row>
    <row r="889" spans="20:145" ht="17.25" customHeight="1">
      <c r="T889" s="4"/>
      <c r="U889" s="4"/>
      <c r="V889" s="4"/>
      <c r="W889" s="4"/>
      <c r="X889" s="4"/>
      <c r="BB889" s="5"/>
      <c r="BG889" s="6"/>
      <c r="CM889" s="8"/>
      <c r="CN889" s="8"/>
      <c r="CO889" s="8"/>
      <c r="CP889" s="353"/>
      <c r="CQ889" s="355"/>
      <c r="CR889" s="355"/>
      <c r="CS889" s="355"/>
      <c r="CT889" s="355"/>
      <c r="CU889" s="355"/>
      <c r="CV889" s="355"/>
      <c r="CW889" s="355"/>
      <c r="CX889" s="355"/>
      <c r="CY889" s="355"/>
      <c r="CZ889" s="355"/>
      <c r="DA889" s="355"/>
      <c r="DB889" s="355"/>
      <c r="DC889" s="355"/>
      <c r="DD889" s="355"/>
      <c r="DE889" s="355"/>
      <c r="DF889" s="355"/>
      <c r="DG889" s="355"/>
      <c r="DH889" s="355"/>
      <c r="DI889" s="355"/>
      <c r="DJ889" s="355"/>
      <c r="DK889" s="355"/>
      <c r="DL889" s="355"/>
      <c r="DM889" s="355"/>
      <c r="DN889" s="355"/>
      <c r="DO889" s="355"/>
      <c r="DP889" s="10"/>
      <c r="DQ889" s="10"/>
      <c r="DR889" s="356"/>
      <c r="DS889" s="356"/>
      <c r="DT889" s="356"/>
      <c r="DU889" s="356"/>
      <c r="DV889" s="356"/>
      <c r="DW889" s="356"/>
      <c r="DX889" s="356"/>
      <c r="DY889" s="356"/>
      <c r="DZ889" s="356"/>
      <c r="EA889" s="356"/>
      <c r="EB889" s="356"/>
      <c r="EC889" s="356"/>
      <c r="ED889" s="356"/>
      <c r="EE889" s="356"/>
      <c r="EF889" s="356"/>
      <c r="EG889" s="356"/>
      <c r="EH889" s="356"/>
      <c r="EI889" s="356"/>
      <c r="EJ889" s="356"/>
      <c r="EK889" s="356"/>
      <c r="EL889" s="356"/>
      <c r="EM889" s="356"/>
      <c r="EN889" s="356"/>
      <c r="EO889" s="356"/>
    </row>
    <row r="890" spans="20:145" ht="17.25" customHeight="1">
      <c r="T890" s="4"/>
      <c r="U890" s="4"/>
      <c r="V890" s="4"/>
      <c r="W890" s="4"/>
      <c r="X890" s="4"/>
      <c r="BB890" s="5"/>
      <c r="BG890" s="6"/>
      <c r="CM890" s="8"/>
      <c r="CN890" s="8"/>
      <c r="CO890" s="8"/>
      <c r="CP890" s="353"/>
      <c r="CQ890" s="355"/>
      <c r="CR890" s="355"/>
      <c r="CS890" s="355"/>
      <c r="CT890" s="355"/>
      <c r="CU890" s="355"/>
      <c r="CV890" s="355"/>
      <c r="CW890" s="355"/>
      <c r="CX890" s="355"/>
      <c r="CY890" s="355"/>
      <c r="CZ890" s="355"/>
      <c r="DA890" s="355"/>
      <c r="DB890" s="355"/>
      <c r="DC890" s="355"/>
      <c r="DD890" s="355"/>
      <c r="DE890" s="355"/>
      <c r="DF890" s="355"/>
      <c r="DG890" s="355"/>
      <c r="DH890" s="355"/>
      <c r="DI890" s="355"/>
      <c r="DJ890" s="355"/>
      <c r="DK890" s="355"/>
      <c r="DL890" s="355"/>
      <c r="DM890" s="355"/>
      <c r="DN890" s="355"/>
      <c r="DO890" s="355"/>
      <c r="DP890" s="10"/>
      <c r="DQ890" s="10"/>
      <c r="DR890" s="356"/>
      <c r="DS890" s="356"/>
      <c r="DT890" s="356"/>
      <c r="DU890" s="356"/>
      <c r="DV890" s="356"/>
      <c r="DW890" s="356"/>
      <c r="DX890" s="356"/>
      <c r="DY890" s="356"/>
      <c r="DZ890" s="356"/>
      <c r="EA890" s="356"/>
      <c r="EB890" s="356"/>
      <c r="EC890" s="356"/>
      <c r="ED890" s="356"/>
      <c r="EE890" s="356"/>
      <c r="EF890" s="356"/>
      <c r="EG890" s="356"/>
      <c r="EH890" s="356"/>
      <c r="EI890" s="356"/>
      <c r="EJ890" s="356"/>
      <c r="EK890" s="356"/>
      <c r="EL890" s="356"/>
      <c r="EM890" s="356"/>
      <c r="EN890" s="356"/>
      <c r="EO890" s="356"/>
    </row>
    <row r="891" spans="20:145" ht="17.25" customHeight="1">
      <c r="T891" s="4"/>
      <c r="U891" s="4"/>
      <c r="V891" s="4"/>
      <c r="W891" s="4"/>
      <c r="X891" s="4"/>
      <c r="BB891" s="5"/>
      <c r="BG891" s="6"/>
      <c r="CM891" s="8"/>
      <c r="CN891" s="8"/>
      <c r="CO891" s="8"/>
      <c r="CP891" s="353"/>
      <c r="CQ891" s="355"/>
      <c r="CR891" s="355"/>
      <c r="CS891" s="355"/>
      <c r="CT891" s="355"/>
      <c r="CU891" s="355"/>
      <c r="CV891" s="355"/>
      <c r="CW891" s="355"/>
      <c r="CX891" s="355"/>
      <c r="CY891" s="355"/>
      <c r="CZ891" s="355"/>
      <c r="DA891" s="355"/>
      <c r="DB891" s="355"/>
      <c r="DC891" s="355"/>
      <c r="DD891" s="355"/>
      <c r="DE891" s="355"/>
      <c r="DF891" s="355"/>
      <c r="DG891" s="355"/>
      <c r="DH891" s="355"/>
      <c r="DI891" s="355"/>
      <c r="DJ891" s="355"/>
      <c r="DK891" s="355"/>
      <c r="DL891" s="355"/>
      <c r="DM891" s="355"/>
      <c r="DN891" s="355"/>
      <c r="DO891" s="355"/>
      <c r="DP891" s="10"/>
      <c r="DQ891" s="10"/>
      <c r="DR891" s="356"/>
      <c r="DS891" s="356"/>
      <c r="DT891" s="356"/>
      <c r="DU891" s="356"/>
      <c r="DV891" s="356"/>
      <c r="DW891" s="356"/>
      <c r="DX891" s="356"/>
      <c r="DY891" s="356"/>
      <c r="DZ891" s="356"/>
      <c r="EA891" s="356"/>
      <c r="EB891" s="356"/>
      <c r="EC891" s="356"/>
      <c r="ED891" s="356"/>
      <c r="EE891" s="356"/>
      <c r="EF891" s="356"/>
      <c r="EG891" s="356"/>
      <c r="EH891" s="356"/>
      <c r="EI891" s="356"/>
      <c r="EJ891" s="356"/>
      <c r="EK891" s="356"/>
      <c r="EL891" s="356"/>
      <c r="EM891" s="356"/>
      <c r="EN891" s="356"/>
      <c r="EO891" s="356"/>
    </row>
    <row r="892" spans="20:145" ht="17.25" customHeight="1">
      <c r="T892" s="4"/>
      <c r="U892" s="4"/>
      <c r="V892" s="4"/>
      <c r="W892" s="4"/>
      <c r="X892" s="4"/>
      <c r="BB892" s="5"/>
      <c r="BG892" s="6"/>
      <c r="CM892" s="8"/>
      <c r="CN892" s="8"/>
      <c r="CO892" s="8"/>
      <c r="CP892" s="353"/>
      <c r="CQ892" s="355"/>
      <c r="CR892" s="355"/>
      <c r="CS892" s="355"/>
      <c r="CT892" s="355"/>
      <c r="CU892" s="355"/>
      <c r="CV892" s="355"/>
      <c r="CW892" s="355"/>
      <c r="CX892" s="355"/>
      <c r="CY892" s="355"/>
      <c r="CZ892" s="355"/>
      <c r="DA892" s="355"/>
      <c r="DB892" s="355"/>
      <c r="DC892" s="355"/>
      <c r="DD892" s="355"/>
      <c r="DE892" s="355"/>
      <c r="DF892" s="355"/>
      <c r="DG892" s="355"/>
      <c r="DH892" s="355"/>
      <c r="DI892" s="355"/>
      <c r="DJ892" s="355"/>
      <c r="DK892" s="355"/>
      <c r="DL892" s="355"/>
      <c r="DM892" s="355"/>
      <c r="DN892" s="355"/>
      <c r="DO892" s="355"/>
      <c r="DP892" s="10"/>
      <c r="DQ892" s="10"/>
      <c r="DR892" s="356"/>
      <c r="DS892" s="356"/>
      <c r="DT892" s="356"/>
      <c r="DU892" s="356"/>
      <c r="DV892" s="356"/>
      <c r="DW892" s="356"/>
      <c r="DX892" s="356"/>
      <c r="DY892" s="356"/>
      <c r="DZ892" s="356"/>
      <c r="EA892" s="356"/>
      <c r="EB892" s="356"/>
      <c r="EC892" s="356"/>
      <c r="ED892" s="356"/>
      <c r="EE892" s="356"/>
      <c r="EF892" s="356"/>
      <c r="EG892" s="356"/>
      <c r="EH892" s="356"/>
      <c r="EI892" s="356"/>
      <c r="EJ892" s="356"/>
      <c r="EK892" s="356"/>
      <c r="EL892" s="356"/>
      <c r="EM892" s="356"/>
      <c r="EN892" s="356"/>
      <c r="EO892" s="356"/>
    </row>
    <row r="893" spans="20:145" ht="17.25" customHeight="1">
      <c r="T893" s="4"/>
      <c r="U893" s="4"/>
      <c r="V893" s="4"/>
      <c r="W893" s="4"/>
      <c r="X893" s="4"/>
      <c r="BB893" s="5"/>
      <c r="BG893" s="6"/>
      <c r="CM893" s="8"/>
      <c r="CN893" s="8"/>
      <c r="CO893" s="8"/>
      <c r="CP893" s="353"/>
      <c r="CQ893" s="355"/>
      <c r="CR893" s="355"/>
      <c r="CS893" s="355"/>
      <c r="CT893" s="355"/>
      <c r="CU893" s="355"/>
      <c r="CV893" s="355"/>
      <c r="CW893" s="355"/>
      <c r="CX893" s="355"/>
      <c r="CY893" s="355"/>
      <c r="CZ893" s="355"/>
      <c r="DA893" s="355"/>
      <c r="DB893" s="355"/>
      <c r="DC893" s="355"/>
      <c r="DD893" s="355"/>
      <c r="DE893" s="355"/>
      <c r="DF893" s="355"/>
      <c r="DG893" s="355"/>
      <c r="DH893" s="355"/>
      <c r="DI893" s="355"/>
      <c r="DJ893" s="355"/>
      <c r="DK893" s="355"/>
      <c r="DL893" s="355"/>
      <c r="DM893" s="355"/>
      <c r="DN893" s="355"/>
      <c r="DO893" s="355"/>
      <c r="DP893" s="10"/>
      <c r="DQ893" s="10"/>
      <c r="DR893" s="356"/>
      <c r="DS893" s="356"/>
      <c r="DT893" s="356"/>
      <c r="DU893" s="356"/>
      <c r="DV893" s="356"/>
      <c r="DW893" s="356"/>
      <c r="DX893" s="356"/>
      <c r="DY893" s="356"/>
      <c r="DZ893" s="356"/>
      <c r="EA893" s="356"/>
      <c r="EB893" s="356"/>
      <c r="EC893" s="356"/>
      <c r="ED893" s="356"/>
      <c r="EE893" s="356"/>
      <c r="EF893" s="356"/>
      <c r="EG893" s="356"/>
      <c r="EH893" s="356"/>
      <c r="EI893" s="356"/>
      <c r="EJ893" s="356"/>
      <c r="EK893" s="356"/>
      <c r="EL893" s="356"/>
      <c r="EM893" s="356"/>
      <c r="EN893" s="356"/>
      <c r="EO893" s="356"/>
    </row>
    <row r="894" spans="20:145" ht="17.25" customHeight="1">
      <c r="T894" s="4"/>
      <c r="U894" s="4"/>
      <c r="V894" s="4"/>
      <c r="W894" s="4"/>
      <c r="X894" s="4"/>
      <c r="BB894" s="5"/>
      <c r="BG894" s="6"/>
      <c r="CM894" s="8"/>
      <c r="CN894" s="8"/>
      <c r="CO894" s="8"/>
      <c r="CP894" s="353"/>
      <c r="CQ894" s="355"/>
      <c r="CR894" s="355"/>
      <c r="CS894" s="355"/>
      <c r="CT894" s="355"/>
      <c r="CU894" s="355"/>
      <c r="CV894" s="355"/>
      <c r="CW894" s="355"/>
      <c r="CX894" s="355"/>
      <c r="CY894" s="355"/>
      <c r="CZ894" s="355"/>
      <c r="DA894" s="355"/>
      <c r="DB894" s="355"/>
      <c r="DC894" s="355"/>
      <c r="DD894" s="355"/>
      <c r="DE894" s="355"/>
      <c r="DF894" s="355"/>
      <c r="DG894" s="355"/>
      <c r="DH894" s="355"/>
      <c r="DI894" s="355"/>
      <c r="DJ894" s="355"/>
      <c r="DK894" s="355"/>
      <c r="DL894" s="355"/>
      <c r="DM894" s="355"/>
      <c r="DN894" s="355"/>
      <c r="DO894" s="355"/>
      <c r="DP894" s="10"/>
      <c r="DQ894" s="10"/>
      <c r="DR894" s="356"/>
      <c r="DS894" s="356"/>
      <c r="DT894" s="356"/>
      <c r="DU894" s="356"/>
      <c r="DV894" s="356"/>
      <c r="DW894" s="356"/>
      <c r="DX894" s="356"/>
      <c r="DY894" s="356"/>
      <c r="DZ894" s="356"/>
      <c r="EA894" s="356"/>
      <c r="EB894" s="356"/>
      <c r="EC894" s="356"/>
      <c r="ED894" s="356"/>
      <c r="EE894" s="356"/>
      <c r="EF894" s="356"/>
      <c r="EG894" s="356"/>
      <c r="EH894" s="356"/>
      <c r="EI894" s="356"/>
      <c r="EJ894" s="356"/>
      <c r="EK894" s="356"/>
      <c r="EL894" s="356"/>
      <c r="EM894" s="356"/>
      <c r="EN894" s="356"/>
      <c r="EO894" s="356"/>
    </row>
    <row r="895" spans="20:145" ht="17.25" customHeight="1">
      <c r="T895" s="4"/>
      <c r="U895" s="4"/>
      <c r="V895" s="4"/>
      <c r="W895" s="4"/>
      <c r="X895" s="4"/>
      <c r="BB895" s="5"/>
      <c r="BG895" s="6"/>
      <c r="CM895" s="8"/>
      <c r="CN895" s="8"/>
      <c r="CO895" s="8"/>
      <c r="CP895" s="353"/>
      <c r="CQ895" s="355"/>
      <c r="CR895" s="355"/>
      <c r="CS895" s="355"/>
      <c r="CT895" s="355"/>
      <c r="CU895" s="355"/>
      <c r="CV895" s="355"/>
      <c r="CW895" s="355"/>
      <c r="CX895" s="355"/>
      <c r="CY895" s="355"/>
      <c r="CZ895" s="355"/>
      <c r="DA895" s="355"/>
      <c r="DB895" s="355"/>
      <c r="DC895" s="355"/>
      <c r="DD895" s="355"/>
      <c r="DE895" s="355"/>
      <c r="DF895" s="355"/>
      <c r="DG895" s="355"/>
      <c r="DH895" s="355"/>
      <c r="DI895" s="355"/>
      <c r="DJ895" s="355"/>
      <c r="DK895" s="355"/>
      <c r="DL895" s="355"/>
      <c r="DM895" s="355"/>
      <c r="DN895" s="355"/>
      <c r="DO895" s="355"/>
      <c r="DP895" s="10"/>
      <c r="DQ895" s="10"/>
      <c r="DR895" s="356"/>
      <c r="DS895" s="356"/>
      <c r="DT895" s="356"/>
      <c r="DU895" s="356"/>
      <c r="DV895" s="356"/>
      <c r="DW895" s="356"/>
      <c r="DX895" s="356"/>
      <c r="DY895" s="356"/>
      <c r="DZ895" s="356"/>
      <c r="EA895" s="356"/>
      <c r="EB895" s="356"/>
      <c r="EC895" s="356"/>
      <c r="ED895" s="356"/>
      <c r="EE895" s="356"/>
      <c r="EF895" s="356"/>
      <c r="EG895" s="356"/>
      <c r="EH895" s="356"/>
      <c r="EI895" s="356"/>
      <c r="EJ895" s="356"/>
      <c r="EK895" s="356"/>
      <c r="EL895" s="356"/>
      <c r="EM895" s="356"/>
      <c r="EN895" s="356"/>
      <c r="EO895" s="356"/>
    </row>
    <row r="896" spans="20:145" ht="17.25" customHeight="1">
      <c r="T896" s="4"/>
      <c r="U896" s="4"/>
      <c r="V896" s="4"/>
      <c r="W896" s="4"/>
      <c r="X896" s="4"/>
      <c r="BB896" s="5"/>
      <c r="BG896" s="6"/>
      <c r="CM896" s="8"/>
      <c r="CN896" s="8"/>
      <c r="CO896" s="8"/>
      <c r="CP896" s="353"/>
      <c r="CQ896" s="355"/>
      <c r="CR896" s="355"/>
      <c r="CS896" s="355"/>
      <c r="CT896" s="355"/>
      <c r="CU896" s="355"/>
      <c r="CV896" s="355"/>
      <c r="CW896" s="355"/>
      <c r="CX896" s="355"/>
      <c r="CY896" s="355"/>
      <c r="CZ896" s="355"/>
      <c r="DA896" s="355"/>
      <c r="DB896" s="355"/>
      <c r="DC896" s="355"/>
      <c r="DD896" s="355"/>
      <c r="DE896" s="355"/>
      <c r="DF896" s="355"/>
      <c r="DG896" s="355"/>
      <c r="DH896" s="355"/>
      <c r="DI896" s="355"/>
      <c r="DJ896" s="355"/>
      <c r="DK896" s="355"/>
      <c r="DL896" s="355"/>
      <c r="DM896" s="355"/>
      <c r="DN896" s="355"/>
      <c r="DO896" s="355"/>
      <c r="DP896" s="10"/>
      <c r="DQ896" s="10"/>
      <c r="DR896" s="356"/>
      <c r="DS896" s="356"/>
      <c r="DT896" s="356"/>
      <c r="DU896" s="356"/>
      <c r="DV896" s="356"/>
      <c r="DW896" s="356"/>
      <c r="DX896" s="356"/>
      <c r="DY896" s="356"/>
      <c r="DZ896" s="356"/>
      <c r="EA896" s="356"/>
      <c r="EB896" s="356"/>
      <c r="EC896" s="356"/>
      <c r="ED896" s="356"/>
      <c r="EE896" s="356"/>
      <c r="EF896" s="356"/>
      <c r="EG896" s="356"/>
      <c r="EH896" s="356"/>
      <c r="EI896" s="356"/>
      <c r="EJ896" s="356"/>
      <c r="EK896" s="356"/>
      <c r="EL896" s="356"/>
      <c r="EM896" s="356"/>
      <c r="EN896" s="356"/>
      <c r="EO896" s="356"/>
    </row>
    <row r="897" spans="20:145" ht="17.25" customHeight="1">
      <c r="T897" s="4"/>
      <c r="U897" s="4"/>
      <c r="V897" s="4"/>
      <c r="W897" s="4"/>
      <c r="X897" s="4"/>
      <c r="BB897" s="5"/>
      <c r="BG897" s="6"/>
      <c r="CM897" s="8"/>
      <c r="CN897" s="8"/>
      <c r="CO897" s="8"/>
      <c r="CP897" s="353"/>
      <c r="CQ897" s="355"/>
      <c r="CR897" s="355"/>
      <c r="CS897" s="355"/>
      <c r="CT897" s="355"/>
      <c r="CU897" s="355"/>
      <c r="CV897" s="355"/>
      <c r="CW897" s="355"/>
      <c r="CX897" s="355"/>
      <c r="CY897" s="355"/>
      <c r="CZ897" s="355"/>
      <c r="DA897" s="355"/>
      <c r="DB897" s="355"/>
      <c r="DC897" s="355"/>
      <c r="DD897" s="355"/>
      <c r="DE897" s="355"/>
      <c r="DF897" s="355"/>
      <c r="DG897" s="355"/>
      <c r="DH897" s="355"/>
      <c r="DI897" s="355"/>
      <c r="DJ897" s="355"/>
      <c r="DK897" s="355"/>
      <c r="DL897" s="355"/>
      <c r="DM897" s="355"/>
      <c r="DN897" s="355"/>
      <c r="DO897" s="355"/>
      <c r="DP897" s="10"/>
      <c r="DQ897" s="10"/>
      <c r="DR897" s="356"/>
      <c r="DS897" s="356"/>
      <c r="DT897" s="356"/>
      <c r="DU897" s="356"/>
      <c r="DV897" s="356"/>
      <c r="DW897" s="356"/>
      <c r="DX897" s="356"/>
      <c r="DY897" s="356"/>
      <c r="DZ897" s="356"/>
      <c r="EA897" s="356"/>
      <c r="EB897" s="356"/>
      <c r="EC897" s="356"/>
      <c r="ED897" s="356"/>
      <c r="EE897" s="356"/>
      <c r="EF897" s="356"/>
      <c r="EG897" s="356"/>
      <c r="EH897" s="356"/>
      <c r="EI897" s="356"/>
      <c r="EJ897" s="356"/>
      <c r="EK897" s="356"/>
      <c r="EL897" s="356"/>
      <c r="EM897" s="356"/>
      <c r="EN897" s="356"/>
      <c r="EO897" s="356"/>
    </row>
    <row r="898" spans="20:145" ht="17.25" customHeight="1">
      <c r="T898" s="4"/>
      <c r="U898" s="4"/>
      <c r="V898" s="4"/>
      <c r="W898" s="4"/>
      <c r="X898" s="4"/>
      <c r="BB898" s="5"/>
      <c r="BG898" s="6"/>
      <c r="CM898" s="8"/>
      <c r="CN898" s="8"/>
      <c r="CO898" s="8"/>
      <c r="CP898" s="353"/>
      <c r="CQ898" s="355"/>
      <c r="CR898" s="355"/>
      <c r="CS898" s="355"/>
      <c r="CT898" s="355"/>
      <c r="CU898" s="355"/>
      <c r="CV898" s="355"/>
      <c r="CW898" s="355"/>
      <c r="CX898" s="355"/>
      <c r="CY898" s="355"/>
      <c r="CZ898" s="355"/>
      <c r="DA898" s="355"/>
      <c r="DB898" s="355"/>
      <c r="DC898" s="355"/>
      <c r="DD898" s="355"/>
      <c r="DE898" s="355"/>
      <c r="DF898" s="355"/>
      <c r="DG898" s="355"/>
      <c r="DH898" s="355"/>
      <c r="DI898" s="355"/>
      <c r="DJ898" s="355"/>
      <c r="DK898" s="355"/>
      <c r="DL898" s="355"/>
      <c r="DM898" s="355"/>
      <c r="DN898" s="355"/>
      <c r="DO898" s="355"/>
      <c r="DP898" s="10"/>
      <c r="DQ898" s="10"/>
      <c r="DR898" s="356"/>
      <c r="DS898" s="356"/>
      <c r="DT898" s="356"/>
      <c r="DU898" s="356"/>
      <c r="DV898" s="356"/>
      <c r="DW898" s="356"/>
      <c r="DX898" s="356"/>
      <c r="DY898" s="356"/>
      <c r="DZ898" s="356"/>
      <c r="EA898" s="356"/>
      <c r="EB898" s="356"/>
      <c r="EC898" s="356"/>
      <c r="ED898" s="356"/>
      <c r="EE898" s="356"/>
      <c r="EF898" s="356"/>
      <c r="EG898" s="356"/>
      <c r="EH898" s="356"/>
      <c r="EI898" s="356"/>
      <c r="EJ898" s="356"/>
      <c r="EK898" s="356"/>
      <c r="EL898" s="356"/>
      <c r="EM898" s="356"/>
      <c r="EN898" s="356"/>
      <c r="EO898" s="356"/>
    </row>
    <row r="899" spans="20:145" ht="17.25" customHeight="1">
      <c r="T899" s="4"/>
      <c r="U899" s="4"/>
      <c r="V899" s="4"/>
      <c r="W899" s="4"/>
      <c r="X899" s="4"/>
      <c r="BB899" s="5"/>
      <c r="BG899" s="6"/>
      <c r="CM899" s="8"/>
      <c r="CN899" s="8"/>
      <c r="CO899" s="8"/>
      <c r="CP899" s="353"/>
      <c r="CQ899" s="355"/>
      <c r="CR899" s="355"/>
      <c r="CS899" s="355"/>
      <c r="CT899" s="355"/>
      <c r="CU899" s="355"/>
      <c r="CV899" s="355"/>
      <c r="CW899" s="355"/>
      <c r="CX899" s="355"/>
      <c r="CY899" s="355"/>
      <c r="CZ899" s="355"/>
      <c r="DA899" s="355"/>
      <c r="DB899" s="355"/>
      <c r="DC899" s="355"/>
      <c r="DD899" s="355"/>
      <c r="DE899" s="355"/>
      <c r="DF899" s="355"/>
      <c r="DG899" s="355"/>
      <c r="DH899" s="355"/>
      <c r="DI899" s="355"/>
      <c r="DJ899" s="355"/>
      <c r="DK899" s="355"/>
      <c r="DL899" s="355"/>
      <c r="DM899" s="355"/>
      <c r="DN899" s="355"/>
      <c r="DO899" s="355"/>
      <c r="DP899" s="10"/>
      <c r="DQ899" s="10"/>
      <c r="DR899" s="356"/>
      <c r="DS899" s="356"/>
      <c r="DT899" s="356"/>
      <c r="DU899" s="356"/>
      <c r="DV899" s="356"/>
      <c r="DW899" s="356"/>
      <c r="DX899" s="356"/>
      <c r="DY899" s="356"/>
      <c r="DZ899" s="356"/>
      <c r="EA899" s="356"/>
      <c r="EB899" s="356"/>
      <c r="EC899" s="356"/>
      <c r="ED899" s="356"/>
      <c r="EE899" s="356"/>
      <c r="EF899" s="356"/>
      <c r="EG899" s="356"/>
      <c r="EH899" s="356"/>
      <c r="EI899" s="356"/>
      <c r="EJ899" s="356"/>
      <c r="EK899" s="356"/>
      <c r="EL899" s="356"/>
      <c r="EM899" s="356"/>
      <c r="EN899" s="356"/>
      <c r="EO899" s="356"/>
    </row>
    <row r="900" spans="20:145" ht="17.25" customHeight="1">
      <c r="T900" s="4"/>
      <c r="U900" s="4"/>
      <c r="V900" s="4"/>
      <c r="W900" s="4"/>
      <c r="X900" s="4"/>
      <c r="BB900" s="5"/>
      <c r="BG900" s="6"/>
      <c r="CM900" s="8"/>
      <c r="CN900" s="8"/>
      <c r="CO900" s="8"/>
      <c r="CP900" s="353"/>
      <c r="CQ900" s="355"/>
      <c r="CR900" s="355"/>
      <c r="CS900" s="355"/>
      <c r="CT900" s="355"/>
      <c r="CU900" s="355"/>
      <c r="CV900" s="355"/>
      <c r="CW900" s="355"/>
      <c r="CX900" s="355"/>
      <c r="CY900" s="355"/>
      <c r="CZ900" s="355"/>
      <c r="DA900" s="355"/>
      <c r="DB900" s="355"/>
      <c r="DC900" s="355"/>
      <c r="DD900" s="355"/>
      <c r="DE900" s="355"/>
      <c r="DF900" s="355"/>
      <c r="DG900" s="355"/>
      <c r="DH900" s="355"/>
      <c r="DI900" s="355"/>
      <c r="DJ900" s="355"/>
      <c r="DK900" s="355"/>
      <c r="DL900" s="355"/>
      <c r="DM900" s="355"/>
      <c r="DN900" s="355"/>
      <c r="DO900" s="355"/>
      <c r="DP900" s="10"/>
      <c r="DQ900" s="10"/>
      <c r="DR900" s="356"/>
      <c r="DS900" s="356"/>
      <c r="DT900" s="356"/>
      <c r="DU900" s="356"/>
      <c r="DV900" s="356"/>
      <c r="DW900" s="356"/>
      <c r="DX900" s="356"/>
      <c r="DY900" s="356"/>
      <c r="DZ900" s="356"/>
      <c r="EA900" s="356"/>
      <c r="EB900" s="356"/>
      <c r="EC900" s="356"/>
      <c r="ED900" s="356"/>
      <c r="EE900" s="356"/>
      <c r="EF900" s="356"/>
      <c r="EG900" s="356"/>
      <c r="EH900" s="356"/>
      <c r="EI900" s="356"/>
      <c r="EJ900" s="356"/>
      <c r="EK900" s="356"/>
      <c r="EL900" s="356"/>
      <c r="EM900" s="356"/>
      <c r="EN900" s="356"/>
      <c r="EO900" s="356"/>
    </row>
    <row r="901" spans="20:145" ht="17.25" customHeight="1">
      <c r="T901" s="4"/>
      <c r="U901" s="4"/>
      <c r="V901" s="4"/>
      <c r="W901" s="4"/>
      <c r="X901" s="4"/>
      <c r="BB901" s="5"/>
      <c r="BG901" s="6"/>
      <c r="CM901" s="8"/>
      <c r="CN901" s="8"/>
      <c r="CO901" s="8"/>
      <c r="CP901" s="353"/>
      <c r="CQ901" s="355"/>
      <c r="CR901" s="355"/>
      <c r="CS901" s="355"/>
      <c r="CT901" s="355"/>
      <c r="CU901" s="355"/>
      <c r="CV901" s="355"/>
      <c r="CW901" s="355"/>
      <c r="CX901" s="355"/>
      <c r="CY901" s="355"/>
      <c r="CZ901" s="355"/>
      <c r="DA901" s="355"/>
      <c r="DB901" s="355"/>
      <c r="DC901" s="355"/>
      <c r="DD901" s="355"/>
      <c r="DE901" s="355"/>
      <c r="DF901" s="355"/>
      <c r="DG901" s="355"/>
      <c r="DH901" s="355"/>
      <c r="DI901" s="355"/>
      <c r="DJ901" s="355"/>
      <c r="DK901" s="355"/>
      <c r="DL901" s="355"/>
      <c r="DM901" s="355"/>
      <c r="DN901" s="355"/>
      <c r="DO901" s="355"/>
      <c r="DP901" s="10"/>
      <c r="DQ901" s="10"/>
      <c r="DR901" s="356"/>
      <c r="DS901" s="356"/>
      <c r="DT901" s="356"/>
      <c r="DU901" s="356"/>
      <c r="DV901" s="356"/>
      <c r="DW901" s="356"/>
      <c r="DX901" s="356"/>
      <c r="DY901" s="356"/>
      <c r="DZ901" s="356"/>
      <c r="EA901" s="356"/>
      <c r="EB901" s="356"/>
      <c r="EC901" s="356"/>
      <c r="ED901" s="356"/>
      <c r="EE901" s="356"/>
      <c r="EF901" s="356"/>
      <c r="EG901" s="356"/>
      <c r="EH901" s="356"/>
      <c r="EI901" s="356"/>
      <c r="EJ901" s="356"/>
      <c r="EK901" s="356"/>
      <c r="EL901" s="356"/>
      <c r="EM901" s="356"/>
      <c r="EN901" s="356"/>
      <c r="EO901" s="356"/>
    </row>
    <row r="902" spans="20:145" ht="17.25" customHeight="1">
      <c r="T902" s="4"/>
      <c r="U902" s="4"/>
      <c r="V902" s="4"/>
      <c r="W902" s="4"/>
      <c r="X902" s="4"/>
      <c r="BB902" s="5"/>
      <c r="BG902" s="6"/>
      <c r="CM902" s="8"/>
      <c r="CN902" s="8"/>
      <c r="CO902" s="8"/>
      <c r="CP902" s="353"/>
      <c r="CQ902" s="355"/>
      <c r="CR902" s="355"/>
      <c r="CS902" s="355"/>
      <c r="CT902" s="355"/>
      <c r="CU902" s="355"/>
      <c r="CV902" s="355"/>
      <c r="CW902" s="355"/>
      <c r="CX902" s="355"/>
      <c r="CY902" s="355"/>
      <c r="CZ902" s="355"/>
      <c r="DA902" s="355"/>
      <c r="DB902" s="355"/>
      <c r="DC902" s="355"/>
      <c r="DD902" s="355"/>
      <c r="DE902" s="355"/>
      <c r="DF902" s="355"/>
      <c r="DG902" s="355"/>
      <c r="DH902" s="355"/>
      <c r="DI902" s="355"/>
      <c r="DJ902" s="355"/>
      <c r="DK902" s="355"/>
      <c r="DL902" s="355"/>
      <c r="DM902" s="355"/>
      <c r="DN902" s="355"/>
      <c r="DO902" s="355"/>
      <c r="DP902" s="10"/>
      <c r="DQ902" s="10"/>
      <c r="DR902" s="356"/>
      <c r="DS902" s="356"/>
      <c r="DT902" s="356"/>
      <c r="DU902" s="356"/>
      <c r="DV902" s="356"/>
      <c r="DW902" s="356"/>
      <c r="DX902" s="356"/>
      <c r="DY902" s="356"/>
      <c r="DZ902" s="356"/>
      <c r="EA902" s="356"/>
      <c r="EB902" s="356"/>
      <c r="EC902" s="356"/>
      <c r="ED902" s="356"/>
      <c r="EE902" s="356"/>
      <c r="EF902" s="356"/>
      <c r="EG902" s="356"/>
      <c r="EH902" s="356"/>
      <c r="EI902" s="356"/>
      <c r="EJ902" s="356"/>
      <c r="EK902" s="356"/>
      <c r="EL902" s="356"/>
      <c r="EM902" s="356"/>
      <c r="EN902" s="356"/>
      <c r="EO902" s="356"/>
    </row>
    <row r="903" spans="20:145" ht="17.25" customHeight="1">
      <c r="T903" s="4"/>
      <c r="U903" s="4"/>
      <c r="V903" s="4"/>
      <c r="W903" s="4"/>
      <c r="X903" s="4"/>
      <c r="BB903" s="5"/>
      <c r="BG903" s="6"/>
      <c r="CM903" s="8"/>
      <c r="CN903" s="8"/>
      <c r="CO903" s="8"/>
      <c r="CP903" s="353"/>
      <c r="CQ903" s="355"/>
      <c r="CR903" s="355"/>
      <c r="CS903" s="355"/>
      <c r="CT903" s="355"/>
      <c r="CU903" s="355"/>
      <c r="CV903" s="355"/>
      <c r="CW903" s="355"/>
      <c r="CX903" s="355"/>
      <c r="CY903" s="355"/>
      <c r="CZ903" s="355"/>
      <c r="DA903" s="355"/>
      <c r="DB903" s="355"/>
      <c r="DC903" s="355"/>
      <c r="DD903" s="355"/>
      <c r="DE903" s="355"/>
      <c r="DF903" s="355"/>
      <c r="DG903" s="355"/>
      <c r="DH903" s="355"/>
      <c r="DI903" s="355"/>
      <c r="DJ903" s="355"/>
      <c r="DK903" s="355"/>
      <c r="DL903" s="355"/>
      <c r="DM903" s="355"/>
      <c r="DN903" s="355"/>
      <c r="DO903" s="355"/>
      <c r="DP903" s="10"/>
      <c r="DQ903" s="10"/>
      <c r="DR903" s="356"/>
      <c r="DS903" s="356"/>
      <c r="DT903" s="356"/>
      <c r="DU903" s="356"/>
      <c r="DV903" s="356"/>
      <c r="DW903" s="356"/>
      <c r="DX903" s="356"/>
      <c r="DY903" s="356"/>
      <c r="DZ903" s="356"/>
      <c r="EA903" s="356"/>
      <c r="EB903" s="356"/>
      <c r="EC903" s="356"/>
      <c r="ED903" s="356"/>
      <c r="EE903" s="356"/>
      <c r="EF903" s="356"/>
      <c r="EG903" s="356"/>
      <c r="EH903" s="356"/>
      <c r="EI903" s="356"/>
      <c r="EJ903" s="356"/>
      <c r="EK903" s="356"/>
      <c r="EL903" s="356"/>
      <c r="EM903" s="356"/>
      <c r="EN903" s="356"/>
      <c r="EO903" s="356"/>
    </row>
    <row r="904" spans="20:145" ht="17.25" customHeight="1">
      <c r="T904" s="4"/>
      <c r="U904" s="4"/>
      <c r="V904" s="4"/>
      <c r="W904" s="4"/>
      <c r="X904" s="4"/>
      <c r="BB904" s="5"/>
      <c r="BG904" s="6"/>
      <c r="CM904" s="8"/>
      <c r="CN904" s="8"/>
      <c r="CO904" s="8"/>
      <c r="CP904" s="353"/>
      <c r="CQ904" s="355"/>
      <c r="CR904" s="355"/>
      <c r="CS904" s="355"/>
      <c r="CT904" s="355"/>
      <c r="CU904" s="355"/>
      <c r="CV904" s="355"/>
      <c r="CW904" s="355"/>
      <c r="CX904" s="355"/>
      <c r="CY904" s="355"/>
      <c r="CZ904" s="355"/>
      <c r="DA904" s="355"/>
      <c r="DB904" s="355"/>
      <c r="DC904" s="355"/>
      <c r="DD904" s="355"/>
      <c r="DE904" s="355"/>
      <c r="DF904" s="355"/>
      <c r="DG904" s="355"/>
      <c r="DH904" s="355"/>
      <c r="DI904" s="355"/>
      <c r="DJ904" s="355"/>
      <c r="DK904" s="355"/>
      <c r="DL904" s="355"/>
      <c r="DM904" s="355"/>
      <c r="DN904" s="355"/>
      <c r="DO904" s="355"/>
      <c r="DP904" s="10"/>
      <c r="DQ904" s="10"/>
      <c r="DR904" s="356"/>
      <c r="DS904" s="356"/>
      <c r="DT904" s="356"/>
      <c r="DU904" s="356"/>
      <c r="DV904" s="356"/>
      <c r="DW904" s="356"/>
      <c r="DX904" s="356"/>
      <c r="DY904" s="356"/>
      <c r="DZ904" s="356"/>
      <c r="EA904" s="356"/>
      <c r="EB904" s="356"/>
      <c r="EC904" s="356"/>
      <c r="ED904" s="356"/>
      <c r="EE904" s="356"/>
      <c r="EF904" s="356"/>
      <c r="EG904" s="356"/>
      <c r="EH904" s="356"/>
      <c r="EI904" s="356"/>
      <c r="EJ904" s="356"/>
      <c r="EK904" s="356"/>
      <c r="EL904" s="356"/>
      <c r="EM904" s="356"/>
      <c r="EN904" s="356"/>
      <c r="EO904" s="356"/>
    </row>
    <row r="905" spans="20:145" ht="17.25" customHeight="1">
      <c r="T905" s="4"/>
      <c r="U905" s="4"/>
      <c r="V905" s="4"/>
      <c r="W905" s="4"/>
      <c r="X905" s="4"/>
      <c r="BB905" s="5"/>
      <c r="BG905" s="6"/>
      <c r="CM905" s="8"/>
      <c r="CN905" s="8"/>
      <c r="CO905" s="8"/>
      <c r="CP905" s="353"/>
      <c r="CQ905" s="355"/>
      <c r="CR905" s="355"/>
      <c r="CS905" s="355"/>
      <c r="CT905" s="355"/>
      <c r="CU905" s="355"/>
      <c r="CV905" s="355"/>
      <c r="CW905" s="355"/>
      <c r="CX905" s="355"/>
      <c r="CY905" s="355"/>
      <c r="CZ905" s="355"/>
      <c r="DA905" s="355"/>
      <c r="DB905" s="355"/>
      <c r="DC905" s="355"/>
      <c r="DD905" s="355"/>
      <c r="DE905" s="355"/>
      <c r="DF905" s="355"/>
      <c r="DG905" s="355"/>
      <c r="DH905" s="355"/>
      <c r="DI905" s="355"/>
      <c r="DJ905" s="355"/>
      <c r="DK905" s="355"/>
      <c r="DL905" s="355"/>
      <c r="DM905" s="355"/>
      <c r="DN905" s="355"/>
      <c r="DO905" s="355"/>
      <c r="DP905" s="10"/>
      <c r="DQ905" s="10"/>
      <c r="DR905" s="356"/>
      <c r="DS905" s="356"/>
      <c r="DT905" s="356"/>
      <c r="DU905" s="356"/>
      <c r="DV905" s="356"/>
      <c r="DW905" s="356"/>
      <c r="DX905" s="356"/>
      <c r="DY905" s="356"/>
      <c r="DZ905" s="356"/>
      <c r="EA905" s="356"/>
      <c r="EB905" s="356"/>
      <c r="EC905" s="356"/>
      <c r="ED905" s="356"/>
      <c r="EE905" s="356"/>
      <c r="EF905" s="356"/>
      <c r="EG905" s="356"/>
      <c r="EH905" s="356"/>
      <c r="EI905" s="356"/>
      <c r="EJ905" s="356"/>
      <c r="EK905" s="356"/>
      <c r="EL905" s="356"/>
      <c r="EM905" s="356"/>
      <c r="EN905" s="356"/>
      <c r="EO905" s="356"/>
    </row>
    <row r="906" spans="20:145" ht="17.25" customHeight="1">
      <c r="T906" s="4"/>
      <c r="U906" s="4"/>
      <c r="V906" s="4"/>
      <c r="W906" s="4"/>
      <c r="X906" s="4"/>
      <c r="BB906" s="5"/>
      <c r="BG906" s="6"/>
      <c r="CM906" s="8"/>
      <c r="CN906" s="8"/>
      <c r="CO906" s="8"/>
      <c r="CP906" s="353"/>
      <c r="CQ906" s="355"/>
      <c r="CR906" s="355"/>
      <c r="CS906" s="355"/>
      <c r="CT906" s="355"/>
      <c r="CU906" s="355"/>
      <c r="CV906" s="355"/>
      <c r="CW906" s="355"/>
      <c r="CX906" s="355"/>
      <c r="CY906" s="355"/>
      <c r="CZ906" s="355"/>
      <c r="DA906" s="355"/>
      <c r="DB906" s="355"/>
      <c r="DC906" s="355"/>
      <c r="DD906" s="355"/>
      <c r="DE906" s="355"/>
      <c r="DF906" s="355"/>
      <c r="DG906" s="355"/>
      <c r="DH906" s="355"/>
      <c r="DI906" s="355"/>
      <c r="DJ906" s="355"/>
      <c r="DK906" s="355"/>
      <c r="DL906" s="355"/>
      <c r="DM906" s="355"/>
      <c r="DN906" s="355"/>
      <c r="DO906" s="355"/>
      <c r="DP906" s="10"/>
      <c r="DQ906" s="10"/>
      <c r="DR906" s="356"/>
      <c r="DS906" s="356"/>
      <c r="DT906" s="356"/>
      <c r="DU906" s="356"/>
      <c r="DV906" s="356"/>
      <c r="DW906" s="356"/>
      <c r="DX906" s="356"/>
      <c r="DY906" s="356"/>
      <c r="DZ906" s="356"/>
      <c r="EA906" s="356"/>
      <c r="EB906" s="356"/>
      <c r="EC906" s="356"/>
      <c r="ED906" s="356"/>
      <c r="EE906" s="356"/>
      <c r="EF906" s="356"/>
      <c r="EG906" s="356"/>
      <c r="EH906" s="356"/>
      <c r="EI906" s="356"/>
      <c r="EJ906" s="356"/>
      <c r="EK906" s="356"/>
      <c r="EL906" s="356"/>
      <c r="EM906" s="356"/>
      <c r="EN906" s="356"/>
      <c r="EO906" s="356"/>
    </row>
    <row r="907" spans="20:145" ht="17.25" customHeight="1">
      <c r="T907" s="4"/>
      <c r="U907" s="4"/>
      <c r="V907" s="4"/>
      <c r="W907" s="4"/>
      <c r="X907" s="4"/>
      <c r="BB907" s="5"/>
      <c r="BG907" s="6"/>
      <c r="CM907" s="8"/>
      <c r="CN907" s="8"/>
      <c r="CO907" s="8"/>
      <c r="CP907" s="353"/>
      <c r="CQ907" s="355"/>
      <c r="CR907" s="355"/>
      <c r="CS907" s="355"/>
      <c r="CT907" s="355"/>
      <c r="CU907" s="355"/>
      <c r="CV907" s="355"/>
      <c r="CW907" s="355"/>
      <c r="CX907" s="355"/>
      <c r="CY907" s="355"/>
      <c r="CZ907" s="355"/>
      <c r="DA907" s="355"/>
      <c r="DB907" s="355"/>
      <c r="DC907" s="355"/>
      <c r="DD907" s="355"/>
      <c r="DE907" s="355"/>
      <c r="DF907" s="355"/>
      <c r="DG907" s="355"/>
      <c r="DH907" s="355"/>
      <c r="DI907" s="355"/>
      <c r="DJ907" s="355"/>
      <c r="DK907" s="355"/>
      <c r="DL907" s="355"/>
      <c r="DM907" s="355"/>
      <c r="DN907" s="355"/>
      <c r="DO907" s="355"/>
      <c r="DP907" s="10"/>
      <c r="DQ907" s="10"/>
      <c r="DR907" s="356"/>
      <c r="DS907" s="356"/>
      <c r="DT907" s="356"/>
      <c r="DU907" s="356"/>
      <c r="DV907" s="356"/>
      <c r="DW907" s="356"/>
      <c r="DX907" s="356"/>
      <c r="DY907" s="356"/>
      <c r="DZ907" s="356"/>
      <c r="EA907" s="356"/>
      <c r="EB907" s="356"/>
      <c r="EC907" s="356"/>
      <c r="ED907" s="356"/>
      <c r="EE907" s="356"/>
      <c r="EF907" s="356"/>
      <c r="EG907" s="356"/>
      <c r="EH907" s="356"/>
      <c r="EI907" s="356"/>
      <c r="EJ907" s="356"/>
      <c r="EK907" s="356"/>
      <c r="EL907" s="356"/>
      <c r="EM907" s="356"/>
      <c r="EN907" s="356"/>
      <c r="EO907" s="356"/>
    </row>
    <row r="908" spans="20:145" ht="17.25" customHeight="1">
      <c r="T908" s="4"/>
      <c r="U908" s="4"/>
      <c r="V908" s="4"/>
      <c r="W908" s="4"/>
      <c r="X908" s="4"/>
      <c r="BB908" s="5"/>
      <c r="BG908" s="6"/>
      <c r="CM908" s="8"/>
      <c r="CN908" s="8"/>
      <c r="CO908" s="8"/>
      <c r="CP908" s="353"/>
      <c r="CQ908" s="355"/>
      <c r="CR908" s="355"/>
      <c r="CS908" s="355"/>
      <c r="CT908" s="355"/>
      <c r="CU908" s="355"/>
      <c r="CV908" s="355"/>
      <c r="CW908" s="355"/>
      <c r="CX908" s="355"/>
      <c r="CY908" s="355"/>
      <c r="CZ908" s="355"/>
      <c r="DA908" s="355"/>
      <c r="DB908" s="355"/>
      <c r="DC908" s="355"/>
      <c r="DD908" s="355"/>
      <c r="DE908" s="355"/>
      <c r="DF908" s="355"/>
      <c r="DG908" s="355"/>
      <c r="DH908" s="355"/>
      <c r="DI908" s="355"/>
      <c r="DJ908" s="355"/>
      <c r="DK908" s="355"/>
      <c r="DL908" s="355"/>
      <c r="DM908" s="355"/>
      <c r="DN908" s="355"/>
      <c r="DO908" s="355"/>
      <c r="DP908" s="10"/>
      <c r="DQ908" s="10"/>
      <c r="DR908" s="356"/>
      <c r="DS908" s="356"/>
      <c r="DT908" s="356"/>
      <c r="DU908" s="356"/>
      <c r="DV908" s="356"/>
      <c r="DW908" s="356"/>
      <c r="DX908" s="356"/>
      <c r="DY908" s="356"/>
      <c r="DZ908" s="356"/>
      <c r="EA908" s="356"/>
      <c r="EB908" s="356"/>
      <c r="EC908" s="356"/>
      <c r="ED908" s="356"/>
      <c r="EE908" s="356"/>
      <c r="EF908" s="356"/>
      <c r="EG908" s="356"/>
      <c r="EH908" s="356"/>
      <c r="EI908" s="356"/>
      <c r="EJ908" s="356"/>
      <c r="EK908" s="356"/>
      <c r="EL908" s="356"/>
      <c r="EM908" s="356"/>
      <c r="EN908" s="356"/>
      <c r="EO908" s="356"/>
    </row>
    <row r="909" spans="20:145" ht="17.25" customHeight="1">
      <c r="T909" s="4"/>
      <c r="U909" s="4"/>
      <c r="V909" s="4"/>
      <c r="W909" s="4"/>
      <c r="X909" s="4"/>
      <c r="BB909" s="5"/>
      <c r="BG909" s="6"/>
      <c r="CM909" s="8"/>
      <c r="CN909" s="8"/>
      <c r="CO909" s="8"/>
      <c r="CP909" s="353"/>
      <c r="CQ909" s="355"/>
      <c r="CR909" s="355"/>
      <c r="CS909" s="355"/>
      <c r="CT909" s="355"/>
      <c r="CU909" s="355"/>
      <c r="CV909" s="355"/>
      <c r="CW909" s="355"/>
      <c r="CX909" s="355"/>
      <c r="CY909" s="355"/>
      <c r="CZ909" s="355"/>
      <c r="DA909" s="355"/>
      <c r="DB909" s="355"/>
      <c r="DC909" s="355"/>
      <c r="DD909" s="355"/>
      <c r="DE909" s="355"/>
      <c r="DF909" s="355"/>
      <c r="DG909" s="355"/>
      <c r="DH909" s="355"/>
      <c r="DI909" s="355"/>
      <c r="DJ909" s="355"/>
      <c r="DK909" s="355"/>
      <c r="DL909" s="355"/>
      <c r="DM909" s="355"/>
      <c r="DN909" s="355"/>
      <c r="DO909" s="355"/>
      <c r="DP909" s="10"/>
      <c r="DQ909" s="10"/>
      <c r="DR909" s="356"/>
      <c r="DS909" s="356"/>
      <c r="DT909" s="356"/>
      <c r="DU909" s="356"/>
      <c r="DV909" s="356"/>
      <c r="DW909" s="356"/>
      <c r="DX909" s="356"/>
      <c r="DY909" s="356"/>
      <c r="DZ909" s="356"/>
      <c r="EA909" s="356"/>
      <c r="EB909" s="356"/>
      <c r="EC909" s="356"/>
      <c r="ED909" s="356"/>
      <c r="EE909" s="356"/>
      <c r="EF909" s="356"/>
      <c r="EG909" s="356"/>
      <c r="EH909" s="356"/>
      <c r="EI909" s="356"/>
      <c r="EJ909" s="356"/>
      <c r="EK909" s="356"/>
      <c r="EL909" s="356"/>
      <c r="EM909" s="356"/>
      <c r="EN909" s="356"/>
      <c r="EO909" s="356"/>
    </row>
    <row r="910" spans="20:145" ht="17.25" customHeight="1">
      <c r="T910" s="4"/>
      <c r="U910" s="4"/>
      <c r="V910" s="4"/>
      <c r="W910" s="4"/>
      <c r="X910" s="4"/>
      <c r="BB910" s="5"/>
      <c r="BG910" s="6"/>
      <c r="CM910" s="8"/>
      <c r="CN910" s="8"/>
      <c r="CO910" s="8"/>
      <c r="CP910" s="353"/>
      <c r="CQ910" s="355"/>
      <c r="CR910" s="355"/>
      <c r="CS910" s="355"/>
      <c r="CT910" s="355"/>
      <c r="CU910" s="355"/>
      <c r="CV910" s="355"/>
      <c r="CW910" s="355"/>
      <c r="CX910" s="355"/>
      <c r="CY910" s="355"/>
      <c r="CZ910" s="355"/>
      <c r="DA910" s="355"/>
      <c r="DB910" s="355"/>
      <c r="DC910" s="355"/>
      <c r="DD910" s="355"/>
      <c r="DE910" s="355"/>
      <c r="DF910" s="355"/>
      <c r="DG910" s="355"/>
      <c r="DH910" s="355"/>
      <c r="DI910" s="355"/>
      <c r="DJ910" s="355"/>
      <c r="DK910" s="355"/>
      <c r="DL910" s="355"/>
      <c r="DM910" s="355"/>
      <c r="DN910" s="355"/>
      <c r="DO910" s="355"/>
      <c r="DP910" s="10"/>
      <c r="DQ910" s="10"/>
      <c r="DR910" s="356"/>
      <c r="DS910" s="356"/>
      <c r="DT910" s="356"/>
      <c r="DU910" s="356"/>
      <c r="DV910" s="356"/>
      <c r="DW910" s="356"/>
      <c r="DX910" s="356"/>
      <c r="DY910" s="356"/>
      <c r="DZ910" s="356"/>
      <c r="EA910" s="356"/>
      <c r="EB910" s="356"/>
      <c r="EC910" s="356"/>
      <c r="ED910" s="356"/>
      <c r="EE910" s="356"/>
      <c r="EF910" s="356"/>
      <c r="EG910" s="356"/>
      <c r="EH910" s="356"/>
      <c r="EI910" s="356"/>
      <c r="EJ910" s="356"/>
      <c r="EK910" s="356"/>
      <c r="EL910" s="356"/>
      <c r="EM910" s="356"/>
      <c r="EN910" s="356"/>
      <c r="EO910" s="356"/>
    </row>
    <row r="911" spans="20:145" ht="17.25" customHeight="1">
      <c r="T911" s="4"/>
      <c r="U911" s="4"/>
      <c r="V911" s="4"/>
      <c r="W911" s="4"/>
      <c r="X911" s="4"/>
      <c r="BB911" s="5"/>
      <c r="BG911" s="6"/>
      <c r="CM911" s="8"/>
      <c r="CN911" s="8"/>
      <c r="CO911" s="8"/>
      <c r="CP911" s="353"/>
      <c r="CQ911" s="355"/>
      <c r="CR911" s="355"/>
      <c r="CS911" s="355"/>
      <c r="CT911" s="355"/>
      <c r="CU911" s="355"/>
      <c r="CV911" s="355"/>
      <c r="CW911" s="355"/>
      <c r="CX911" s="355"/>
      <c r="CY911" s="355"/>
      <c r="CZ911" s="355"/>
      <c r="DA911" s="355"/>
      <c r="DB911" s="355"/>
      <c r="DC911" s="355"/>
      <c r="DD911" s="355"/>
      <c r="DE911" s="355"/>
      <c r="DF911" s="355"/>
      <c r="DG911" s="355"/>
      <c r="DH911" s="355"/>
      <c r="DI911" s="355"/>
      <c r="DJ911" s="355"/>
      <c r="DK911" s="355"/>
      <c r="DL911" s="355"/>
      <c r="DM911" s="355"/>
      <c r="DN911" s="355"/>
      <c r="DO911" s="355"/>
      <c r="DP911" s="10"/>
      <c r="DQ911" s="10"/>
      <c r="DR911" s="356"/>
      <c r="DS911" s="356"/>
      <c r="DT911" s="356"/>
      <c r="DU911" s="356"/>
      <c r="DV911" s="356"/>
      <c r="DW911" s="356"/>
      <c r="DX911" s="356"/>
      <c r="DY911" s="356"/>
      <c r="DZ911" s="356"/>
      <c r="EA911" s="356"/>
      <c r="EB911" s="356"/>
      <c r="EC911" s="356"/>
      <c r="ED911" s="356"/>
      <c r="EE911" s="356"/>
      <c r="EF911" s="356"/>
      <c r="EG911" s="356"/>
      <c r="EH911" s="356"/>
      <c r="EI911" s="356"/>
      <c r="EJ911" s="356"/>
      <c r="EK911" s="356"/>
      <c r="EL911" s="356"/>
      <c r="EM911" s="356"/>
      <c r="EN911" s="356"/>
      <c r="EO911" s="356"/>
    </row>
    <row r="912" spans="20:145" ht="17.25" customHeight="1">
      <c r="T912" s="4"/>
      <c r="U912" s="4"/>
      <c r="V912" s="4"/>
      <c r="W912" s="4"/>
      <c r="X912" s="4"/>
      <c r="BB912" s="5"/>
      <c r="BG912" s="6"/>
      <c r="CM912" s="8"/>
      <c r="CN912" s="8"/>
      <c r="CO912" s="8"/>
      <c r="CP912" s="353"/>
      <c r="CQ912" s="355"/>
      <c r="CR912" s="355"/>
      <c r="CS912" s="355"/>
      <c r="CT912" s="355"/>
      <c r="CU912" s="355"/>
      <c r="CV912" s="355"/>
      <c r="CW912" s="355"/>
      <c r="CX912" s="355"/>
      <c r="CY912" s="355"/>
      <c r="CZ912" s="355"/>
      <c r="DA912" s="355"/>
      <c r="DB912" s="355"/>
      <c r="DC912" s="355"/>
      <c r="DD912" s="355"/>
      <c r="DE912" s="355"/>
      <c r="DF912" s="355"/>
      <c r="DG912" s="355"/>
      <c r="DH912" s="355"/>
      <c r="DI912" s="355"/>
      <c r="DJ912" s="355"/>
      <c r="DK912" s="355"/>
      <c r="DL912" s="355"/>
      <c r="DM912" s="355"/>
      <c r="DN912" s="355"/>
      <c r="DO912" s="355"/>
      <c r="DP912" s="10"/>
      <c r="DQ912" s="10"/>
      <c r="DR912" s="356"/>
      <c r="DS912" s="356"/>
      <c r="DT912" s="356"/>
      <c r="DU912" s="356"/>
      <c r="DV912" s="356"/>
      <c r="DW912" s="356"/>
      <c r="DX912" s="356"/>
      <c r="DY912" s="356"/>
      <c r="DZ912" s="356"/>
      <c r="EA912" s="356"/>
      <c r="EB912" s="356"/>
      <c r="EC912" s="356"/>
      <c r="ED912" s="356"/>
      <c r="EE912" s="356"/>
      <c r="EF912" s="356"/>
      <c r="EG912" s="356"/>
      <c r="EH912" s="356"/>
      <c r="EI912" s="356"/>
      <c r="EJ912" s="356"/>
      <c r="EK912" s="356"/>
      <c r="EL912" s="356"/>
      <c r="EM912" s="356"/>
      <c r="EN912" s="356"/>
      <c r="EO912" s="356"/>
    </row>
    <row r="913" spans="20:145" ht="17.25" customHeight="1">
      <c r="T913" s="4"/>
      <c r="U913" s="4"/>
      <c r="V913" s="4"/>
      <c r="W913" s="4"/>
      <c r="X913" s="4"/>
      <c r="BB913" s="5"/>
      <c r="BG913" s="6"/>
      <c r="CM913" s="8"/>
      <c r="CN913" s="8"/>
      <c r="CO913" s="8"/>
      <c r="CP913" s="353"/>
      <c r="CQ913" s="355"/>
      <c r="CR913" s="355"/>
      <c r="CS913" s="355"/>
      <c r="CT913" s="355"/>
      <c r="CU913" s="355"/>
      <c r="CV913" s="355"/>
      <c r="CW913" s="355"/>
      <c r="CX913" s="355"/>
      <c r="CY913" s="355"/>
      <c r="CZ913" s="355"/>
      <c r="DA913" s="355"/>
      <c r="DB913" s="355"/>
      <c r="DC913" s="355"/>
      <c r="DD913" s="355"/>
      <c r="DE913" s="355"/>
      <c r="DF913" s="355"/>
      <c r="DG913" s="355"/>
      <c r="DH913" s="355"/>
      <c r="DI913" s="355"/>
      <c r="DJ913" s="355"/>
      <c r="DK913" s="355"/>
      <c r="DL913" s="355"/>
      <c r="DM913" s="355"/>
      <c r="DN913" s="355"/>
      <c r="DO913" s="355"/>
      <c r="DP913" s="10"/>
      <c r="DQ913" s="10"/>
      <c r="DR913" s="356"/>
      <c r="DS913" s="356"/>
      <c r="DT913" s="356"/>
      <c r="DU913" s="356"/>
      <c r="DV913" s="356"/>
      <c r="DW913" s="356"/>
      <c r="DX913" s="356"/>
      <c r="DY913" s="356"/>
      <c r="DZ913" s="356"/>
      <c r="EA913" s="356"/>
      <c r="EB913" s="356"/>
      <c r="EC913" s="356"/>
      <c r="ED913" s="356"/>
      <c r="EE913" s="356"/>
      <c r="EF913" s="356"/>
      <c r="EG913" s="356"/>
      <c r="EH913" s="356"/>
      <c r="EI913" s="356"/>
      <c r="EJ913" s="356"/>
      <c r="EK913" s="356"/>
      <c r="EL913" s="356"/>
      <c r="EM913" s="356"/>
      <c r="EN913" s="356"/>
      <c r="EO913" s="356"/>
    </row>
    <row r="914" spans="20:145" ht="17.25" customHeight="1">
      <c r="T914" s="4"/>
      <c r="U914" s="4"/>
      <c r="V914" s="4"/>
      <c r="W914" s="4"/>
      <c r="X914" s="4"/>
      <c r="BB914" s="5"/>
      <c r="BG914" s="6"/>
      <c r="CM914" s="8"/>
      <c r="CN914" s="8"/>
      <c r="CO914" s="8"/>
      <c r="CP914" s="353"/>
      <c r="CQ914" s="355"/>
      <c r="CR914" s="355"/>
      <c r="CS914" s="355"/>
      <c r="CT914" s="355"/>
      <c r="CU914" s="355"/>
      <c r="CV914" s="355"/>
      <c r="CW914" s="355"/>
      <c r="CX914" s="355"/>
      <c r="CY914" s="355"/>
      <c r="CZ914" s="355"/>
      <c r="DA914" s="355"/>
      <c r="DB914" s="355"/>
      <c r="DC914" s="355"/>
      <c r="DD914" s="355"/>
      <c r="DE914" s="355"/>
      <c r="DF914" s="355"/>
      <c r="DG914" s="355"/>
      <c r="DH914" s="355"/>
      <c r="DI914" s="355"/>
      <c r="DJ914" s="355"/>
      <c r="DK914" s="355"/>
      <c r="DL914" s="355"/>
      <c r="DM914" s="355"/>
      <c r="DN914" s="355"/>
      <c r="DO914" s="355"/>
      <c r="DP914" s="10"/>
      <c r="DQ914" s="10"/>
      <c r="DR914" s="356"/>
      <c r="DS914" s="356"/>
      <c r="DT914" s="356"/>
      <c r="DU914" s="356"/>
      <c r="DV914" s="356"/>
      <c r="DW914" s="356"/>
      <c r="DX914" s="356"/>
      <c r="DY914" s="356"/>
      <c r="DZ914" s="356"/>
      <c r="EA914" s="356"/>
      <c r="EB914" s="356"/>
      <c r="EC914" s="356"/>
      <c r="ED914" s="356"/>
      <c r="EE914" s="356"/>
      <c r="EF914" s="356"/>
      <c r="EG914" s="356"/>
      <c r="EH914" s="356"/>
      <c r="EI914" s="356"/>
      <c r="EJ914" s="356"/>
      <c r="EK914" s="356"/>
      <c r="EL914" s="356"/>
      <c r="EM914" s="356"/>
      <c r="EN914" s="356"/>
      <c r="EO914" s="356"/>
    </row>
    <row r="915" spans="20:145" ht="17.25" customHeight="1">
      <c r="T915" s="4"/>
      <c r="U915" s="4"/>
      <c r="V915" s="4"/>
      <c r="W915" s="4"/>
      <c r="X915" s="4"/>
      <c r="BB915" s="5"/>
      <c r="BG915" s="6"/>
      <c r="CM915" s="8"/>
      <c r="CN915" s="8"/>
      <c r="CO915" s="8"/>
      <c r="CP915" s="353"/>
      <c r="CQ915" s="355"/>
      <c r="CR915" s="355"/>
      <c r="CS915" s="355"/>
      <c r="CT915" s="355"/>
      <c r="CU915" s="355"/>
      <c r="CV915" s="355"/>
      <c r="CW915" s="355"/>
      <c r="CX915" s="355"/>
      <c r="CY915" s="355"/>
      <c r="CZ915" s="355"/>
      <c r="DA915" s="355"/>
      <c r="DB915" s="355"/>
      <c r="DC915" s="355"/>
      <c r="DD915" s="355"/>
      <c r="DE915" s="355"/>
      <c r="DF915" s="355"/>
      <c r="DG915" s="355"/>
      <c r="DH915" s="355"/>
      <c r="DI915" s="355"/>
      <c r="DJ915" s="355"/>
      <c r="DK915" s="355"/>
      <c r="DL915" s="355"/>
      <c r="DM915" s="355"/>
      <c r="DN915" s="355"/>
      <c r="DO915" s="355"/>
      <c r="DP915" s="10"/>
      <c r="DQ915" s="10"/>
      <c r="DR915" s="356"/>
      <c r="DS915" s="356"/>
      <c r="DT915" s="356"/>
      <c r="DU915" s="356"/>
      <c r="DV915" s="356"/>
      <c r="DW915" s="356"/>
      <c r="DX915" s="356"/>
      <c r="DY915" s="356"/>
      <c r="DZ915" s="356"/>
      <c r="EA915" s="356"/>
      <c r="EB915" s="356"/>
      <c r="EC915" s="356"/>
      <c r="ED915" s="356"/>
      <c r="EE915" s="356"/>
      <c r="EF915" s="356"/>
      <c r="EG915" s="356"/>
      <c r="EH915" s="356"/>
      <c r="EI915" s="356"/>
      <c r="EJ915" s="356"/>
      <c r="EK915" s="356"/>
      <c r="EL915" s="356"/>
      <c r="EM915" s="356"/>
      <c r="EN915" s="356"/>
      <c r="EO915" s="356"/>
    </row>
    <row r="916" spans="20:145" ht="17.25" customHeight="1">
      <c r="T916" s="4"/>
      <c r="U916" s="4"/>
      <c r="V916" s="4"/>
      <c r="W916" s="4"/>
      <c r="X916" s="4"/>
      <c r="BB916" s="5"/>
      <c r="BG916" s="6"/>
      <c r="CM916" s="8"/>
      <c r="CN916" s="8"/>
      <c r="CO916" s="8"/>
      <c r="CP916" s="353"/>
      <c r="CQ916" s="355"/>
      <c r="CR916" s="355"/>
      <c r="CS916" s="355"/>
      <c r="CT916" s="355"/>
      <c r="CU916" s="355"/>
      <c r="CV916" s="355"/>
      <c r="CW916" s="355"/>
      <c r="CX916" s="355"/>
      <c r="CY916" s="355"/>
      <c r="CZ916" s="355"/>
      <c r="DA916" s="355"/>
      <c r="DB916" s="355"/>
      <c r="DC916" s="355"/>
      <c r="DD916" s="355"/>
      <c r="DE916" s="355"/>
      <c r="DF916" s="355"/>
      <c r="DG916" s="355"/>
      <c r="DH916" s="355"/>
      <c r="DI916" s="355"/>
      <c r="DJ916" s="355"/>
      <c r="DK916" s="355"/>
      <c r="DL916" s="355"/>
      <c r="DM916" s="355"/>
      <c r="DN916" s="355"/>
      <c r="DO916" s="355"/>
      <c r="DP916" s="10"/>
      <c r="DQ916" s="10"/>
      <c r="DR916" s="356"/>
      <c r="DS916" s="356"/>
      <c r="DT916" s="356"/>
      <c r="DU916" s="356"/>
      <c r="DV916" s="356"/>
      <c r="DW916" s="356"/>
      <c r="DX916" s="356"/>
      <c r="DY916" s="356"/>
      <c r="DZ916" s="356"/>
      <c r="EA916" s="356"/>
      <c r="EB916" s="356"/>
      <c r="EC916" s="356"/>
      <c r="ED916" s="356"/>
      <c r="EE916" s="356"/>
      <c r="EF916" s="356"/>
      <c r="EG916" s="356"/>
      <c r="EH916" s="356"/>
      <c r="EI916" s="356"/>
      <c r="EJ916" s="356"/>
      <c r="EK916" s="356"/>
      <c r="EL916" s="356"/>
      <c r="EM916" s="356"/>
      <c r="EN916" s="356"/>
      <c r="EO916" s="356"/>
    </row>
    <row r="917" spans="20:145" ht="17.25" customHeight="1">
      <c r="T917" s="4"/>
      <c r="U917" s="4"/>
      <c r="V917" s="4"/>
      <c r="W917" s="4"/>
      <c r="X917" s="4"/>
      <c r="BB917" s="5"/>
      <c r="BG917" s="6"/>
      <c r="CM917" s="8"/>
      <c r="CN917" s="8"/>
      <c r="CO917" s="8"/>
      <c r="CP917" s="353"/>
      <c r="CQ917" s="355"/>
      <c r="CR917" s="355"/>
      <c r="CS917" s="355"/>
      <c r="CT917" s="355"/>
      <c r="CU917" s="355"/>
      <c r="CV917" s="355"/>
      <c r="CW917" s="355"/>
      <c r="CX917" s="355"/>
      <c r="CY917" s="355"/>
      <c r="CZ917" s="355"/>
      <c r="DA917" s="355"/>
      <c r="DB917" s="355"/>
      <c r="DC917" s="355"/>
      <c r="DD917" s="355"/>
      <c r="DE917" s="355"/>
      <c r="DF917" s="355"/>
      <c r="DG917" s="355"/>
      <c r="DH917" s="355"/>
      <c r="DI917" s="355"/>
      <c r="DJ917" s="355"/>
      <c r="DK917" s="355"/>
      <c r="DL917" s="355"/>
      <c r="DM917" s="355"/>
      <c r="DN917" s="355"/>
      <c r="DO917" s="355"/>
      <c r="DP917" s="10"/>
      <c r="DQ917" s="10"/>
      <c r="DR917" s="356"/>
      <c r="DS917" s="356"/>
      <c r="DT917" s="356"/>
      <c r="DU917" s="356"/>
      <c r="DV917" s="356"/>
      <c r="DW917" s="356"/>
      <c r="DX917" s="356"/>
      <c r="DY917" s="356"/>
      <c r="DZ917" s="356"/>
      <c r="EA917" s="356"/>
      <c r="EB917" s="356"/>
      <c r="EC917" s="356"/>
      <c r="ED917" s="356"/>
      <c r="EE917" s="356"/>
      <c r="EF917" s="356"/>
      <c r="EG917" s="356"/>
      <c r="EH917" s="356"/>
      <c r="EI917" s="356"/>
      <c r="EJ917" s="356"/>
      <c r="EK917" s="356"/>
      <c r="EL917" s="356"/>
      <c r="EM917" s="356"/>
      <c r="EN917" s="356"/>
      <c r="EO917" s="356"/>
    </row>
    <row r="918" spans="20:145" ht="17.25" customHeight="1">
      <c r="T918" s="4"/>
      <c r="U918" s="4"/>
      <c r="V918" s="4"/>
      <c r="W918" s="4"/>
      <c r="X918" s="4"/>
      <c r="BB918" s="5"/>
      <c r="BG918" s="6"/>
      <c r="CM918" s="8"/>
      <c r="CN918" s="8"/>
      <c r="CO918" s="8"/>
      <c r="CP918" s="353"/>
      <c r="CQ918" s="355"/>
      <c r="CR918" s="355"/>
      <c r="CS918" s="355"/>
      <c r="CT918" s="355"/>
      <c r="CU918" s="355"/>
      <c r="CV918" s="355"/>
      <c r="CW918" s="355"/>
      <c r="CX918" s="355"/>
      <c r="CY918" s="355"/>
      <c r="CZ918" s="355"/>
      <c r="DA918" s="355"/>
      <c r="DB918" s="355"/>
      <c r="DC918" s="355"/>
      <c r="DD918" s="355"/>
      <c r="DE918" s="355"/>
      <c r="DF918" s="355"/>
      <c r="DG918" s="355"/>
      <c r="DH918" s="355"/>
      <c r="DI918" s="355"/>
      <c r="DJ918" s="355"/>
      <c r="DK918" s="355"/>
      <c r="DL918" s="355"/>
      <c r="DM918" s="355"/>
      <c r="DN918" s="355"/>
      <c r="DO918" s="355"/>
      <c r="DP918" s="10"/>
      <c r="DQ918" s="10"/>
      <c r="DR918" s="356"/>
      <c r="DS918" s="356"/>
      <c r="DT918" s="356"/>
      <c r="DU918" s="356"/>
      <c r="DV918" s="356"/>
      <c r="DW918" s="356"/>
      <c r="DX918" s="356"/>
      <c r="DY918" s="356"/>
      <c r="DZ918" s="356"/>
      <c r="EA918" s="356"/>
      <c r="EB918" s="356"/>
      <c r="EC918" s="356"/>
      <c r="ED918" s="356"/>
      <c r="EE918" s="356"/>
      <c r="EF918" s="356"/>
      <c r="EG918" s="356"/>
      <c r="EH918" s="356"/>
      <c r="EI918" s="356"/>
      <c r="EJ918" s="356"/>
      <c r="EK918" s="356"/>
      <c r="EL918" s="356"/>
      <c r="EM918" s="356"/>
      <c r="EN918" s="356"/>
      <c r="EO918" s="356"/>
    </row>
    <row r="919" spans="20:145" ht="17.25" customHeight="1">
      <c r="T919" s="4"/>
      <c r="U919" s="4"/>
      <c r="V919" s="4"/>
      <c r="W919" s="4"/>
      <c r="X919" s="4"/>
      <c r="BB919" s="5"/>
      <c r="BG919" s="6"/>
      <c r="CM919" s="8"/>
      <c r="CN919" s="8"/>
      <c r="CO919" s="8"/>
      <c r="CP919" s="353"/>
      <c r="CQ919" s="355"/>
      <c r="CR919" s="355"/>
      <c r="CS919" s="355"/>
      <c r="CT919" s="355"/>
      <c r="CU919" s="355"/>
      <c r="CV919" s="355"/>
      <c r="CW919" s="355"/>
      <c r="CX919" s="355"/>
      <c r="CY919" s="355"/>
      <c r="CZ919" s="355"/>
      <c r="DA919" s="355"/>
      <c r="DB919" s="355"/>
      <c r="DC919" s="355"/>
      <c r="DD919" s="355"/>
      <c r="DE919" s="355"/>
      <c r="DF919" s="355"/>
      <c r="DG919" s="355"/>
      <c r="DH919" s="355"/>
      <c r="DI919" s="355"/>
      <c r="DJ919" s="355"/>
      <c r="DK919" s="355"/>
      <c r="DL919" s="355"/>
      <c r="DM919" s="355"/>
      <c r="DN919" s="355"/>
      <c r="DO919" s="355"/>
      <c r="DP919" s="10"/>
      <c r="DQ919" s="10"/>
      <c r="DR919" s="356"/>
      <c r="DS919" s="356"/>
      <c r="DT919" s="356"/>
      <c r="DU919" s="356"/>
      <c r="DV919" s="356"/>
      <c r="DW919" s="356"/>
      <c r="DX919" s="356"/>
      <c r="DY919" s="356"/>
      <c r="DZ919" s="356"/>
      <c r="EA919" s="356"/>
      <c r="EB919" s="356"/>
      <c r="EC919" s="356"/>
      <c r="ED919" s="356"/>
      <c r="EE919" s="356"/>
      <c r="EF919" s="356"/>
      <c r="EG919" s="356"/>
      <c r="EH919" s="356"/>
      <c r="EI919" s="356"/>
      <c r="EJ919" s="356"/>
      <c r="EK919" s="356"/>
      <c r="EL919" s="356"/>
      <c r="EM919" s="356"/>
      <c r="EN919" s="356"/>
      <c r="EO919" s="356"/>
    </row>
    <row r="920" spans="20:145" ht="17.25" customHeight="1">
      <c r="T920" s="4"/>
      <c r="U920" s="4"/>
      <c r="V920" s="4"/>
      <c r="W920" s="4"/>
      <c r="X920" s="4"/>
      <c r="BB920" s="5"/>
      <c r="BG920" s="6"/>
      <c r="CM920" s="8"/>
      <c r="CN920" s="8"/>
      <c r="CO920" s="8"/>
      <c r="CP920" s="353"/>
      <c r="CQ920" s="355"/>
      <c r="CR920" s="355"/>
      <c r="CS920" s="355"/>
      <c r="CT920" s="355"/>
      <c r="CU920" s="355"/>
      <c r="CV920" s="355"/>
      <c r="CW920" s="355"/>
      <c r="CX920" s="355"/>
      <c r="CY920" s="355"/>
      <c r="CZ920" s="355"/>
      <c r="DA920" s="355"/>
      <c r="DB920" s="355"/>
      <c r="DC920" s="355"/>
      <c r="DD920" s="355"/>
      <c r="DE920" s="355"/>
      <c r="DF920" s="355"/>
      <c r="DG920" s="355"/>
      <c r="DH920" s="355"/>
      <c r="DI920" s="355"/>
      <c r="DJ920" s="355"/>
      <c r="DK920" s="355"/>
      <c r="DL920" s="355"/>
      <c r="DM920" s="355"/>
      <c r="DN920" s="355"/>
      <c r="DO920" s="355"/>
      <c r="DP920" s="10"/>
      <c r="DQ920" s="10"/>
      <c r="DR920" s="356"/>
      <c r="DS920" s="356"/>
      <c r="DT920" s="356"/>
      <c r="DU920" s="356"/>
      <c r="DV920" s="356"/>
      <c r="DW920" s="356"/>
      <c r="DX920" s="356"/>
      <c r="DY920" s="356"/>
      <c r="DZ920" s="356"/>
      <c r="EA920" s="356"/>
      <c r="EB920" s="356"/>
      <c r="EC920" s="356"/>
      <c r="ED920" s="356"/>
      <c r="EE920" s="356"/>
      <c r="EF920" s="356"/>
      <c r="EG920" s="356"/>
      <c r="EH920" s="356"/>
      <c r="EI920" s="356"/>
      <c r="EJ920" s="356"/>
      <c r="EK920" s="356"/>
      <c r="EL920" s="356"/>
      <c r="EM920" s="356"/>
      <c r="EN920" s="356"/>
      <c r="EO920" s="356"/>
    </row>
    <row r="921" spans="20:145" ht="17.25" customHeight="1">
      <c r="T921" s="4"/>
      <c r="U921" s="4"/>
      <c r="V921" s="4"/>
      <c r="W921" s="4"/>
      <c r="X921" s="4"/>
      <c r="BB921" s="5"/>
      <c r="BG921" s="6"/>
      <c r="CM921" s="8"/>
      <c r="CN921" s="8"/>
      <c r="CO921" s="8"/>
      <c r="CP921" s="353"/>
      <c r="CQ921" s="355"/>
      <c r="CR921" s="355"/>
      <c r="CS921" s="355"/>
      <c r="CT921" s="355"/>
      <c r="CU921" s="355"/>
      <c r="CV921" s="355"/>
      <c r="CW921" s="355"/>
      <c r="CX921" s="355"/>
      <c r="CY921" s="355"/>
      <c r="CZ921" s="355"/>
      <c r="DA921" s="355"/>
      <c r="DB921" s="355"/>
      <c r="DC921" s="355"/>
      <c r="DD921" s="355"/>
      <c r="DE921" s="355"/>
      <c r="DF921" s="355"/>
      <c r="DG921" s="355"/>
      <c r="DH921" s="355"/>
      <c r="DI921" s="355"/>
      <c r="DJ921" s="355"/>
      <c r="DK921" s="355"/>
      <c r="DL921" s="355"/>
      <c r="DM921" s="355"/>
      <c r="DN921" s="355"/>
      <c r="DO921" s="355"/>
      <c r="DP921" s="10"/>
      <c r="DQ921" s="10"/>
      <c r="DR921" s="356"/>
      <c r="DS921" s="356"/>
      <c r="DT921" s="356"/>
      <c r="DU921" s="356"/>
      <c r="DV921" s="356"/>
      <c r="DW921" s="356"/>
      <c r="DX921" s="356"/>
      <c r="DY921" s="356"/>
      <c r="DZ921" s="356"/>
      <c r="EA921" s="356"/>
      <c r="EB921" s="356"/>
      <c r="EC921" s="356"/>
      <c r="ED921" s="356"/>
      <c r="EE921" s="356"/>
      <c r="EF921" s="356"/>
      <c r="EG921" s="356"/>
      <c r="EH921" s="356"/>
      <c r="EI921" s="356"/>
      <c r="EJ921" s="356"/>
      <c r="EK921" s="356"/>
      <c r="EL921" s="356"/>
      <c r="EM921" s="356"/>
      <c r="EN921" s="356"/>
      <c r="EO921" s="356"/>
    </row>
    <row r="922" spans="20:145" ht="17.25" customHeight="1">
      <c r="T922" s="4"/>
      <c r="U922" s="4"/>
      <c r="V922" s="4"/>
      <c r="W922" s="4"/>
      <c r="X922" s="4"/>
      <c r="BB922" s="5"/>
      <c r="BG922" s="6"/>
      <c r="CM922" s="8"/>
      <c r="CN922" s="8"/>
      <c r="CO922" s="8"/>
      <c r="CP922" s="353"/>
      <c r="CQ922" s="355"/>
      <c r="CR922" s="355"/>
      <c r="CS922" s="355"/>
      <c r="CT922" s="355"/>
      <c r="CU922" s="355"/>
      <c r="CV922" s="355"/>
      <c r="CW922" s="355"/>
      <c r="CX922" s="355"/>
      <c r="CY922" s="355"/>
      <c r="CZ922" s="355"/>
      <c r="DA922" s="355"/>
      <c r="DB922" s="355"/>
      <c r="DC922" s="355"/>
      <c r="DD922" s="355"/>
      <c r="DE922" s="355"/>
      <c r="DF922" s="355"/>
      <c r="DG922" s="355"/>
      <c r="DH922" s="355"/>
      <c r="DI922" s="355"/>
      <c r="DJ922" s="355"/>
      <c r="DK922" s="355"/>
      <c r="DL922" s="355"/>
      <c r="DM922" s="355"/>
      <c r="DN922" s="355"/>
      <c r="DO922" s="355"/>
      <c r="DP922" s="10"/>
      <c r="DQ922" s="10"/>
      <c r="DR922" s="356"/>
      <c r="DS922" s="356"/>
      <c r="DT922" s="356"/>
      <c r="DU922" s="356"/>
      <c r="DV922" s="356"/>
      <c r="DW922" s="356"/>
      <c r="DX922" s="356"/>
      <c r="DY922" s="356"/>
      <c r="DZ922" s="356"/>
      <c r="EA922" s="356"/>
      <c r="EB922" s="356"/>
      <c r="EC922" s="356"/>
      <c r="ED922" s="356"/>
      <c r="EE922" s="356"/>
      <c r="EF922" s="356"/>
      <c r="EG922" s="356"/>
      <c r="EH922" s="356"/>
      <c r="EI922" s="356"/>
      <c r="EJ922" s="356"/>
      <c r="EK922" s="356"/>
      <c r="EL922" s="356"/>
      <c r="EM922" s="356"/>
      <c r="EN922" s="356"/>
      <c r="EO922" s="356"/>
    </row>
    <row r="923" spans="20:145" ht="17.25" customHeight="1">
      <c r="T923" s="4"/>
      <c r="U923" s="4"/>
      <c r="V923" s="4"/>
      <c r="W923" s="4"/>
      <c r="X923" s="4"/>
      <c r="BB923" s="5"/>
      <c r="BG923" s="6"/>
      <c r="CM923" s="8"/>
      <c r="CN923" s="8"/>
      <c r="CO923" s="8"/>
      <c r="CP923" s="353"/>
      <c r="CQ923" s="355"/>
      <c r="CR923" s="355"/>
      <c r="CS923" s="355"/>
      <c r="CT923" s="355"/>
      <c r="CU923" s="355"/>
      <c r="CV923" s="355"/>
      <c r="CW923" s="355"/>
      <c r="CX923" s="355"/>
      <c r="CY923" s="355"/>
      <c r="CZ923" s="355"/>
      <c r="DA923" s="355"/>
      <c r="DB923" s="355"/>
      <c r="DC923" s="355"/>
      <c r="DD923" s="355"/>
      <c r="DE923" s="355"/>
      <c r="DF923" s="355"/>
      <c r="DG923" s="355"/>
      <c r="DH923" s="355"/>
      <c r="DI923" s="355"/>
      <c r="DJ923" s="355"/>
      <c r="DK923" s="355"/>
      <c r="DL923" s="355"/>
      <c r="DM923" s="355"/>
      <c r="DN923" s="355"/>
      <c r="DO923" s="355"/>
      <c r="DP923" s="10"/>
      <c r="DQ923" s="10"/>
      <c r="DR923" s="356"/>
      <c r="DS923" s="356"/>
      <c r="DT923" s="356"/>
      <c r="DU923" s="356"/>
      <c r="DV923" s="356"/>
      <c r="DW923" s="356"/>
      <c r="DX923" s="356"/>
      <c r="DY923" s="356"/>
      <c r="DZ923" s="356"/>
      <c r="EA923" s="356"/>
      <c r="EB923" s="356"/>
      <c r="EC923" s="356"/>
      <c r="ED923" s="356"/>
      <c r="EE923" s="356"/>
      <c r="EF923" s="356"/>
      <c r="EG923" s="356"/>
      <c r="EH923" s="356"/>
      <c r="EI923" s="356"/>
      <c r="EJ923" s="356"/>
      <c r="EK923" s="356"/>
      <c r="EL923" s="356"/>
      <c r="EM923" s="356"/>
      <c r="EN923" s="356"/>
      <c r="EO923" s="356"/>
    </row>
    <row r="924" spans="20:145" ht="17.25" customHeight="1">
      <c r="T924" s="4"/>
      <c r="U924" s="4"/>
      <c r="V924" s="4"/>
      <c r="W924" s="4"/>
      <c r="X924" s="4"/>
      <c r="BB924" s="5"/>
      <c r="BG924" s="6"/>
      <c r="CM924" s="8"/>
      <c r="CN924" s="8"/>
      <c r="CO924" s="8"/>
      <c r="CP924" s="353"/>
      <c r="CQ924" s="355"/>
      <c r="CR924" s="355"/>
      <c r="CS924" s="355"/>
      <c r="CT924" s="355"/>
      <c r="CU924" s="355"/>
      <c r="CV924" s="355"/>
      <c r="CW924" s="355"/>
      <c r="CX924" s="355"/>
      <c r="CY924" s="355"/>
      <c r="CZ924" s="355"/>
      <c r="DA924" s="355"/>
      <c r="DB924" s="355"/>
      <c r="DC924" s="355"/>
      <c r="DD924" s="355"/>
      <c r="DE924" s="355"/>
      <c r="DF924" s="355"/>
      <c r="DG924" s="355"/>
      <c r="DH924" s="355"/>
      <c r="DI924" s="355"/>
      <c r="DJ924" s="355"/>
      <c r="DK924" s="355"/>
      <c r="DL924" s="355"/>
      <c r="DM924" s="355"/>
      <c r="DN924" s="355"/>
      <c r="DO924" s="355"/>
      <c r="DP924" s="10"/>
      <c r="DQ924" s="10"/>
      <c r="DR924" s="356"/>
      <c r="DS924" s="356"/>
      <c r="DT924" s="356"/>
      <c r="DU924" s="356"/>
      <c r="DV924" s="356"/>
      <c r="DW924" s="356"/>
      <c r="DX924" s="356"/>
      <c r="DY924" s="356"/>
      <c r="DZ924" s="356"/>
      <c r="EA924" s="356"/>
      <c r="EB924" s="356"/>
      <c r="EC924" s="356"/>
      <c r="ED924" s="356"/>
      <c r="EE924" s="356"/>
      <c r="EF924" s="356"/>
      <c r="EG924" s="356"/>
      <c r="EH924" s="356"/>
      <c r="EI924" s="356"/>
      <c r="EJ924" s="356"/>
      <c r="EK924" s="356"/>
      <c r="EL924" s="356"/>
      <c r="EM924" s="356"/>
      <c r="EN924" s="356"/>
      <c r="EO924" s="356"/>
    </row>
    <row r="925" spans="20:145" ht="17.25" customHeight="1">
      <c r="T925" s="4"/>
      <c r="U925" s="4"/>
      <c r="V925" s="4"/>
      <c r="W925" s="4"/>
      <c r="X925" s="4"/>
      <c r="BB925" s="5"/>
      <c r="BG925" s="6"/>
      <c r="CM925" s="8"/>
      <c r="CN925" s="8"/>
      <c r="CO925" s="8"/>
      <c r="CP925" s="353"/>
      <c r="CQ925" s="355"/>
      <c r="CR925" s="355"/>
      <c r="CS925" s="355"/>
      <c r="CT925" s="355"/>
      <c r="CU925" s="355"/>
      <c r="CV925" s="355"/>
      <c r="CW925" s="355"/>
      <c r="CX925" s="355"/>
      <c r="CY925" s="355"/>
      <c r="CZ925" s="355"/>
      <c r="DA925" s="355"/>
      <c r="DB925" s="355"/>
      <c r="DC925" s="355"/>
      <c r="DD925" s="355"/>
      <c r="DE925" s="355"/>
      <c r="DF925" s="355"/>
      <c r="DG925" s="355"/>
      <c r="DH925" s="355"/>
      <c r="DI925" s="355"/>
      <c r="DJ925" s="355"/>
      <c r="DK925" s="355"/>
      <c r="DL925" s="355"/>
      <c r="DM925" s="355"/>
      <c r="DN925" s="355"/>
      <c r="DO925" s="355"/>
      <c r="DP925" s="10"/>
      <c r="DQ925" s="10"/>
      <c r="DR925" s="356"/>
      <c r="DS925" s="356"/>
      <c r="DT925" s="356"/>
      <c r="DU925" s="356"/>
      <c r="DV925" s="356"/>
      <c r="DW925" s="356"/>
      <c r="DX925" s="356"/>
      <c r="DY925" s="356"/>
      <c r="DZ925" s="356"/>
      <c r="EA925" s="356"/>
      <c r="EB925" s="356"/>
      <c r="EC925" s="356"/>
      <c r="ED925" s="356"/>
      <c r="EE925" s="356"/>
      <c r="EF925" s="356"/>
      <c r="EG925" s="356"/>
      <c r="EH925" s="356"/>
      <c r="EI925" s="356"/>
      <c r="EJ925" s="356"/>
      <c r="EK925" s="356"/>
      <c r="EL925" s="356"/>
      <c r="EM925" s="356"/>
      <c r="EN925" s="356"/>
      <c r="EO925" s="356"/>
    </row>
    <row r="926" spans="20:145" ht="17.25" customHeight="1">
      <c r="T926" s="4"/>
      <c r="U926" s="4"/>
      <c r="V926" s="4"/>
      <c r="W926" s="4"/>
      <c r="X926" s="4"/>
      <c r="BB926" s="5"/>
      <c r="BG926" s="6"/>
      <c r="CM926" s="8"/>
      <c r="CN926" s="8"/>
      <c r="CO926" s="8"/>
      <c r="CP926" s="353"/>
      <c r="CQ926" s="355"/>
      <c r="CR926" s="355"/>
      <c r="CS926" s="355"/>
      <c r="CT926" s="355"/>
      <c r="CU926" s="355"/>
      <c r="CV926" s="355"/>
      <c r="CW926" s="355"/>
      <c r="CX926" s="355"/>
      <c r="CY926" s="355"/>
      <c r="CZ926" s="355"/>
      <c r="DA926" s="355"/>
      <c r="DB926" s="355"/>
      <c r="DC926" s="355"/>
      <c r="DD926" s="355"/>
      <c r="DE926" s="355"/>
      <c r="DF926" s="355"/>
      <c r="DG926" s="355"/>
      <c r="DH926" s="355"/>
      <c r="DI926" s="355"/>
      <c r="DJ926" s="355"/>
      <c r="DK926" s="355"/>
      <c r="DL926" s="355"/>
      <c r="DM926" s="355"/>
      <c r="DN926" s="355"/>
      <c r="DO926" s="355"/>
      <c r="DP926" s="10"/>
      <c r="DQ926" s="10"/>
      <c r="DR926" s="356"/>
      <c r="DS926" s="356"/>
      <c r="DT926" s="356"/>
      <c r="DU926" s="356"/>
      <c r="DV926" s="356"/>
      <c r="DW926" s="356"/>
      <c r="DX926" s="356"/>
      <c r="DY926" s="356"/>
      <c r="DZ926" s="356"/>
      <c r="EA926" s="356"/>
      <c r="EB926" s="356"/>
      <c r="EC926" s="356"/>
      <c r="ED926" s="356"/>
      <c r="EE926" s="356"/>
      <c r="EF926" s="356"/>
      <c r="EG926" s="356"/>
      <c r="EH926" s="356"/>
      <c r="EI926" s="356"/>
      <c r="EJ926" s="356"/>
      <c r="EK926" s="356"/>
      <c r="EL926" s="356"/>
      <c r="EM926" s="356"/>
      <c r="EN926" s="356"/>
      <c r="EO926" s="356"/>
    </row>
    <row r="927" spans="20:145" ht="17.25" customHeight="1">
      <c r="T927" s="4"/>
      <c r="U927" s="4"/>
      <c r="V927" s="4"/>
      <c r="W927" s="4"/>
      <c r="X927" s="4"/>
      <c r="BB927" s="5"/>
      <c r="BG927" s="6"/>
      <c r="CM927" s="8"/>
      <c r="CN927" s="8"/>
      <c r="CO927" s="8"/>
      <c r="CP927" s="353"/>
      <c r="CQ927" s="355"/>
      <c r="CR927" s="355"/>
      <c r="CS927" s="355"/>
      <c r="CT927" s="355"/>
      <c r="CU927" s="355"/>
      <c r="CV927" s="355"/>
      <c r="CW927" s="355"/>
      <c r="CX927" s="355"/>
      <c r="CY927" s="355"/>
      <c r="CZ927" s="355"/>
      <c r="DA927" s="355"/>
      <c r="DB927" s="355"/>
      <c r="DC927" s="355"/>
      <c r="DD927" s="355"/>
      <c r="DE927" s="355"/>
      <c r="DF927" s="355"/>
      <c r="DG927" s="355"/>
      <c r="DH927" s="355"/>
      <c r="DI927" s="355"/>
      <c r="DJ927" s="355"/>
      <c r="DK927" s="355"/>
      <c r="DL927" s="355"/>
      <c r="DM927" s="355"/>
      <c r="DN927" s="355"/>
      <c r="DO927" s="355"/>
      <c r="DP927" s="10"/>
      <c r="DQ927" s="10"/>
      <c r="DR927" s="356"/>
      <c r="DS927" s="356"/>
      <c r="DT927" s="356"/>
      <c r="DU927" s="356"/>
      <c r="DV927" s="356"/>
      <c r="DW927" s="356"/>
      <c r="DX927" s="356"/>
      <c r="DY927" s="356"/>
      <c r="DZ927" s="356"/>
      <c r="EA927" s="356"/>
      <c r="EB927" s="356"/>
      <c r="EC927" s="356"/>
      <c r="ED927" s="356"/>
      <c r="EE927" s="356"/>
      <c r="EF927" s="356"/>
      <c r="EG927" s="356"/>
      <c r="EH927" s="356"/>
      <c r="EI927" s="356"/>
      <c r="EJ927" s="356"/>
      <c r="EK927" s="356"/>
      <c r="EL927" s="356"/>
      <c r="EM927" s="356"/>
      <c r="EN927" s="356"/>
      <c r="EO927" s="356"/>
    </row>
    <row r="928" spans="20:145" ht="17.25" customHeight="1">
      <c r="T928" s="4"/>
      <c r="U928" s="4"/>
      <c r="V928" s="4"/>
      <c r="W928" s="4"/>
      <c r="X928" s="4"/>
      <c r="BB928" s="5"/>
      <c r="BG928" s="6"/>
      <c r="CM928" s="8"/>
      <c r="CN928" s="8"/>
      <c r="CO928" s="8"/>
      <c r="CP928" s="353"/>
      <c r="CQ928" s="355"/>
      <c r="CR928" s="355"/>
      <c r="CS928" s="355"/>
      <c r="CT928" s="355"/>
      <c r="CU928" s="355"/>
      <c r="CV928" s="355"/>
      <c r="CW928" s="355"/>
      <c r="CX928" s="355"/>
      <c r="CY928" s="355"/>
      <c r="CZ928" s="355"/>
      <c r="DA928" s="355"/>
      <c r="DB928" s="355"/>
      <c r="DC928" s="355"/>
      <c r="DD928" s="355"/>
      <c r="DE928" s="355"/>
      <c r="DF928" s="355"/>
      <c r="DG928" s="355"/>
      <c r="DH928" s="355"/>
      <c r="DI928" s="355"/>
      <c r="DJ928" s="355"/>
      <c r="DK928" s="355"/>
      <c r="DL928" s="355"/>
      <c r="DM928" s="355"/>
      <c r="DN928" s="355"/>
      <c r="DO928" s="355"/>
      <c r="DP928" s="10"/>
      <c r="DQ928" s="10"/>
      <c r="DR928" s="356"/>
      <c r="DS928" s="356"/>
      <c r="DT928" s="356"/>
      <c r="DU928" s="356"/>
      <c r="DV928" s="356"/>
      <c r="DW928" s="356"/>
      <c r="DX928" s="356"/>
      <c r="DY928" s="356"/>
      <c r="DZ928" s="356"/>
      <c r="EA928" s="356"/>
      <c r="EB928" s="356"/>
      <c r="EC928" s="356"/>
      <c r="ED928" s="356"/>
      <c r="EE928" s="356"/>
      <c r="EF928" s="356"/>
      <c r="EG928" s="356"/>
      <c r="EH928" s="356"/>
      <c r="EI928" s="356"/>
      <c r="EJ928" s="356"/>
      <c r="EK928" s="356"/>
      <c r="EL928" s="356"/>
      <c r="EM928" s="356"/>
      <c r="EN928" s="356"/>
      <c r="EO928" s="356"/>
    </row>
    <row r="929" spans="20:145" ht="17.25" customHeight="1">
      <c r="T929" s="4"/>
      <c r="U929" s="4"/>
      <c r="V929" s="4"/>
      <c r="W929" s="4"/>
      <c r="X929" s="4"/>
      <c r="BB929" s="5"/>
      <c r="BG929" s="6"/>
      <c r="CM929" s="8"/>
      <c r="CN929" s="8"/>
      <c r="CO929" s="8"/>
      <c r="CP929" s="353"/>
      <c r="CQ929" s="355"/>
      <c r="CR929" s="355"/>
      <c r="CS929" s="355"/>
      <c r="CT929" s="355"/>
      <c r="CU929" s="355"/>
      <c r="CV929" s="355"/>
      <c r="CW929" s="355"/>
      <c r="CX929" s="355"/>
      <c r="CY929" s="355"/>
      <c r="CZ929" s="355"/>
      <c r="DA929" s="355"/>
      <c r="DB929" s="355"/>
      <c r="DC929" s="355"/>
      <c r="DD929" s="355"/>
      <c r="DE929" s="355"/>
      <c r="DF929" s="355"/>
      <c r="DG929" s="355"/>
      <c r="DH929" s="355"/>
      <c r="DI929" s="355"/>
      <c r="DJ929" s="355"/>
      <c r="DK929" s="355"/>
      <c r="DL929" s="355"/>
      <c r="DM929" s="355"/>
      <c r="DN929" s="355"/>
      <c r="DO929" s="355"/>
      <c r="DP929" s="10"/>
      <c r="DQ929" s="10"/>
      <c r="DR929" s="356"/>
      <c r="DS929" s="356"/>
      <c r="DT929" s="356"/>
      <c r="DU929" s="356"/>
      <c r="DV929" s="356"/>
      <c r="DW929" s="356"/>
      <c r="DX929" s="356"/>
      <c r="DY929" s="356"/>
      <c r="DZ929" s="356"/>
      <c r="EA929" s="356"/>
      <c r="EB929" s="356"/>
      <c r="EC929" s="356"/>
      <c r="ED929" s="356"/>
      <c r="EE929" s="356"/>
      <c r="EF929" s="356"/>
      <c r="EG929" s="356"/>
      <c r="EH929" s="356"/>
      <c r="EI929" s="356"/>
      <c r="EJ929" s="356"/>
      <c r="EK929" s="356"/>
      <c r="EL929" s="356"/>
      <c r="EM929" s="356"/>
      <c r="EN929" s="356"/>
      <c r="EO929" s="356"/>
    </row>
    <row r="930" spans="20:145" ht="17.25" customHeight="1">
      <c r="T930" s="4"/>
      <c r="U930" s="4"/>
      <c r="V930" s="4"/>
      <c r="W930" s="4"/>
      <c r="X930" s="4"/>
      <c r="BB930" s="5"/>
      <c r="BG930" s="6"/>
      <c r="CM930" s="8"/>
      <c r="CN930" s="8"/>
      <c r="CO930" s="8"/>
      <c r="CP930" s="353"/>
      <c r="CQ930" s="355"/>
      <c r="CR930" s="355"/>
      <c r="CS930" s="355"/>
      <c r="CT930" s="355"/>
      <c r="CU930" s="355"/>
      <c r="CV930" s="355"/>
      <c r="CW930" s="355"/>
      <c r="CX930" s="355"/>
      <c r="CY930" s="355"/>
      <c r="CZ930" s="355"/>
      <c r="DA930" s="355"/>
      <c r="DB930" s="355"/>
      <c r="DC930" s="355"/>
      <c r="DD930" s="355"/>
      <c r="DE930" s="355"/>
      <c r="DF930" s="355"/>
      <c r="DG930" s="355"/>
      <c r="DH930" s="355"/>
      <c r="DI930" s="355"/>
      <c r="DJ930" s="355"/>
      <c r="DK930" s="355"/>
      <c r="DL930" s="355"/>
      <c r="DM930" s="355"/>
      <c r="DN930" s="355"/>
      <c r="DO930" s="355"/>
      <c r="DP930" s="10"/>
      <c r="DQ930" s="10"/>
      <c r="DR930" s="356"/>
      <c r="DS930" s="356"/>
      <c r="DT930" s="356"/>
      <c r="DU930" s="356"/>
      <c r="DV930" s="356"/>
      <c r="DW930" s="356"/>
      <c r="DX930" s="356"/>
      <c r="DY930" s="356"/>
      <c r="DZ930" s="356"/>
      <c r="EA930" s="356"/>
      <c r="EB930" s="356"/>
      <c r="EC930" s="356"/>
      <c r="ED930" s="356"/>
      <c r="EE930" s="356"/>
      <c r="EF930" s="356"/>
      <c r="EG930" s="356"/>
      <c r="EH930" s="356"/>
      <c r="EI930" s="356"/>
      <c r="EJ930" s="356"/>
      <c r="EK930" s="356"/>
      <c r="EL930" s="356"/>
      <c r="EM930" s="356"/>
      <c r="EN930" s="356"/>
      <c r="EO930" s="356"/>
    </row>
    <row r="931" spans="20:145" ht="17.25" customHeight="1">
      <c r="T931" s="4"/>
      <c r="U931" s="4"/>
      <c r="V931" s="4"/>
      <c r="W931" s="4"/>
      <c r="X931" s="4"/>
      <c r="BB931" s="5"/>
      <c r="BG931" s="6"/>
      <c r="CM931" s="8"/>
      <c r="CN931" s="8"/>
      <c r="CO931" s="8"/>
      <c r="CP931" s="353"/>
      <c r="CQ931" s="355"/>
      <c r="CR931" s="355"/>
      <c r="CS931" s="355"/>
      <c r="CT931" s="355"/>
      <c r="CU931" s="355"/>
      <c r="CV931" s="355"/>
      <c r="CW931" s="355"/>
      <c r="CX931" s="355"/>
      <c r="CY931" s="355"/>
      <c r="CZ931" s="355"/>
      <c r="DA931" s="355"/>
      <c r="DB931" s="355"/>
      <c r="DC931" s="355"/>
      <c r="DD931" s="355"/>
      <c r="DE931" s="355"/>
      <c r="DF931" s="355"/>
      <c r="DG931" s="355"/>
      <c r="DH931" s="355"/>
      <c r="DI931" s="355"/>
      <c r="DJ931" s="355"/>
      <c r="DK931" s="355"/>
      <c r="DL931" s="355"/>
      <c r="DM931" s="355"/>
      <c r="DN931" s="355"/>
      <c r="DO931" s="355"/>
      <c r="DP931" s="10"/>
      <c r="DQ931" s="10"/>
      <c r="DR931" s="356"/>
      <c r="DS931" s="356"/>
      <c r="DT931" s="356"/>
      <c r="DU931" s="356"/>
      <c r="DV931" s="356"/>
      <c r="DW931" s="356"/>
      <c r="DX931" s="356"/>
      <c r="DY931" s="356"/>
      <c r="DZ931" s="356"/>
      <c r="EA931" s="356"/>
      <c r="EB931" s="356"/>
      <c r="EC931" s="356"/>
      <c r="ED931" s="356"/>
      <c r="EE931" s="356"/>
      <c r="EF931" s="356"/>
      <c r="EG931" s="356"/>
      <c r="EH931" s="356"/>
      <c r="EI931" s="356"/>
      <c r="EJ931" s="356"/>
      <c r="EK931" s="356"/>
      <c r="EL931" s="356"/>
      <c r="EM931" s="356"/>
      <c r="EN931" s="356"/>
      <c r="EO931" s="356"/>
    </row>
    <row r="932" spans="20:145" ht="17.25" customHeight="1">
      <c r="T932" s="4"/>
      <c r="U932" s="4"/>
      <c r="V932" s="4"/>
      <c r="W932" s="4"/>
      <c r="X932" s="4"/>
      <c r="BB932" s="5"/>
      <c r="BG932" s="6"/>
      <c r="CM932" s="8"/>
      <c r="CN932" s="8"/>
      <c r="CO932" s="8"/>
      <c r="CP932" s="353"/>
      <c r="CQ932" s="355"/>
      <c r="CR932" s="355"/>
      <c r="CS932" s="355"/>
      <c r="CT932" s="355"/>
      <c r="CU932" s="355"/>
      <c r="CV932" s="355"/>
      <c r="CW932" s="355"/>
      <c r="CX932" s="355"/>
      <c r="CY932" s="355"/>
      <c r="CZ932" s="355"/>
      <c r="DA932" s="355"/>
      <c r="DB932" s="355"/>
      <c r="DC932" s="355"/>
      <c r="DD932" s="355"/>
      <c r="DE932" s="355"/>
      <c r="DF932" s="355"/>
      <c r="DG932" s="355"/>
      <c r="DH932" s="355"/>
      <c r="DI932" s="355"/>
      <c r="DJ932" s="355"/>
      <c r="DK932" s="355"/>
      <c r="DL932" s="355"/>
      <c r="DM932" s="355"/>
      <c r="DN932" s="355"/>
      <c r="DO932" s="355"/>
      <c r="DP932" s="10"/>
      <c r="DQ932" s="10"/>
      <c r="DR932" s="356"/>
      <c r="DS932" s="356"/>
      <c r="DT932" s="356"/>
      <c r="DU932" s="356"/>
      <c r="DV932" s="356"/>
      <c r="DW932" s="356"/>
      <c r="DX932" s="356"/>
      <c r="DY932" s="356"/>
      <c r="DZ932" s="356"/>
      <c r="EA932" s="356"/>
      <c r="EB932" s="356"/>
      <c r="EC932" s="356"/>
      <c r="ED932" s="356"/>
      <c r="EE932" s="356"/>
      <c r="EF932" s="356"/>
      <c r="EG932" s="356"/>
      <c r="EH932" s="356"/>
      <c r="EI932" s="356"/>
      <c r="EJ932" s="356"/>
      <c r="EK932" s="356"/>
      <c r="EL932" s="356"/>
      <c r="EM932" s="356"/>
      <c r="EN932" s="356"/>
      <c r="EO932" s="356"/>
    </row>
    <row r="933" spans="20:145" ht="17.25" customHeight="1">
      <c r="T933" s="4"/>
      <c r="U933" s="4"/>
      <c r="V933" s="4"/>
      <c r="W933" s="4"/>
      <c r="X933" s="4"/>
      <c r="BB933" s="5"/>
      <c r="BG933" s="6"/>
      <c r="CM933" s="8"/>
      <c r="CN933" s="8"/>
      <c r="CO933" s="8"/>
      <c r="CP933" s="353"/>
      <c r="CQ933" s="355"/>
      <c r="CR933" s="355"/>
      <c r="CS933" s="355"/>
      <c r="CT933" s="355"/>
      <c r="CU933" s="355"/>
      <c r="CV933" s="355"/>
      <c r="CW933" s="355"/>
      <c r="CX933" s="355"/>
      <c r="CY933" s="355"/>
      <c r="CZ933" s="355"/>
      <c r="DA933" s="355"/>
      <c r="DB933" s="355"/>
      <c r="DC933" s="355"/>
      <c r="DD933" s="355"/>
      <c r="DE933" s="355"/>
      <c r="DF933" s="355"/>
      <c r="DG933" s="355"/>
      <c r="DH933" s="355"/>
      <c r="DI933" s="355"/>
      <c r="DJ933" s="355"/>
      <c r="DK933" s="355"/>
      <c r="DL933" s="355"/>
      <c r="DM933" s="355"/>
      <c r="DN933" s="355"/>
      <c r="DO933" s="355"/>
      <c r="DP933" s="10"/>
      <c r="DQ933" s="10"/>
      <c r="DR933" s="356"/>
      <c r="DS933" s="356"/>
      <c r="DT933" s="356"/>
      <c r="DU933" s="356"/>
      <c r="DV933" s="356"/>
      <c r="DW933" s="356"/>
      <c r="DX933" s="356"/>
      <c r="DY933" s="356"/>
      <c r="DZ933" s="356"/>
      <c r="EA933" s="356"/>
      <c r="EB933" s="356"/>
      <c r="EC933" s="356"/>
      <c r="ED933" s="356"/>
      <c r="EE933" s="356"/>
      <c r="EF933" s="356"/>
      <c r="EG933" s="356"/>
      <c r="EH933" s="356"/>
      <c r="EI933" s="356"/>
      <c r="EJ933" s="356"/>
      <c r="EK933" s="356"/>
      <c r="EL933" s="356"/>
      <c r="EM933" s="356"/>
      <c r="EN933" s="356"/>
      <c r="EO933" s="356"/>
    </row>
    <row r="934" spans="20:145" ht="17.25" customHeight="1">
      <c r="T934" s="4"/>
      <c r="U934" s="4"/>
      <c r="V934" s="4"/>
      <c r="W934" s="4"/>
      <c r="X934" s="4"/>
      <c r="BB934" s="5"/>
      <c r="BG934" s="6"/>
      <c r="CM934" s="8"/>
      <c r="CN934" s="8"/>
      <c r="CO934" s="8"/>
      <c r="CP934" s="353"/>
      <c r="CQ934" s="355"/>
      <c r="CR934" s="355"/>
      <c r="CS934" s="355"/>
      <c r="CT934" s="355"/>
      <c r="CU934" s="355"/>
      <c r="CV934" s="355"/>
      <c r="CW934" s="355"/>
      <c r="CX934" s="355"/>
      <c r="CY934" s="355"/>
      <c r="CZ934" s="355"/>
      <c r="DA934" s="355"/>
      <c r="DB934" s="355"/>
      <c r="DC934" s="355"/>
      <c r="DD934" s="355"/>
      <c r="DE934" s="355"/>
      <c r="DF934" s="355"/>
      <c r="DG934" s="355"/>
      <c r="DH934" s="355"/>
      <c r="DI934" s="355"/>
      <c r="DJ934" s="355"/>
      <c r="DK934" s="355"/>
      <c r="DL934" s="355"/>
      <c r="DM934" s="355"/>
      <c r="DN934" s="355"/>
      <c r="DO934" s="355"/>
      <c r="DP934" s="10"/>
      <c r="DQ934" s="10"/>
      <c r="DR934" s="356"/>
      <c r="DS934" s="356"/>
      <c r="DT934" s="356"/>
      <c r="DU934" s="356"/>
      <c r="DV934" s="356"/>
      <c r="DW934" s="356"/>
      <c r="DX934" s="356"/>
      <c r="DY934" s="356"/>
      <c r="DZ934" s="356"/>
      <c r="EA934" s="356"/>
      <c r="EB934" s="356"/>
      <c r="EC934" s="356"/>
      <c r="ED934" s="356"/>
      <c r="EE934" s="356"/>
      <c r="EF934" s="356"/>
      <c r="EG934" s="356"/>
      <c r="EH934" s="356"/>
      <c r="EI934" s="356"/>
      <c r="EJ934" s="356"/>
      <c r="EK934" s="356"/>
      <c r="EL934" s="356"/>
      <c r="EM934" s="356"/>
      <c r="EN934" s="356"/>
      <c r="EO934" s="356"/>
    </row>
    <row r="935" spans="20:145" ht="17.25" customHeight="1">
      <c r="T935" s="4"/>
      <c r="U935" s="4"/>
      <c r="V935" s="4"/>
      <c r="W935" s="4"/>
      <c r="X935" s="4"/>
      <c r="BB935" s="5"/>
      <c r="BG935" s="6"/>
      <c r="CM935" s="8"/>
      <c r="CN935" s="8"/>
      <c r="CO935" s="8"/>
      <c r="CP935" s="353"/>
      <c r="CQ935" s="355"/>
      <c r="CR935" s="355"/>
      <c r="CS935" s="355"/>
      <c r="CT935" s="355"/>
      <c r="CU935" s="355"/>
      <c r="CV935" s="355"/>
      <c r="CW935" s="355"/>
      <c r="CX935" s="355"/>
      <c r="CY935" s="355"/>
      <c r="CZ935" s="355"/>
      <c r="DA935" s="355"/>
      <c r="DB935" s="355"/>
      <c r="DC935" s="355"/>
      <c r="DD935" s="355"/>
      <c r="DE935" s="355"/>
      <c r="DF935" s="355"/>
      <c r="DG935" s="355"/>
      <c r="DH935" s="355"/>
      <c r="DI935" s="355"/>
      <c r="DJ935" s="355"/>
      <c r="DK935" s="355"/>
      <c r="DL935" s="355"/>
      <c r="DM935" s="355"/>
      <c r="DN935" s="355"/>
      <c r="DO935" s="355"/>
      <c r="DP935" s="10"/>
      <c r="DQ935" s="10"/>
      <c r="DR935" s="356"/>
      <c r="DS935" s="356"/>
      <c r="DT935" s="356"/>
      <c r="DU935" s="356"/>
      <c r="DV935" s="356"/>
      <c r="DW935" s="356"/>
      <c r="DX935" s="356"/>
      <c r="DY935" s="356"/>
      <c r="DZ935" s="356"/>
      <c r="EA935" s="356"/>
      <c r="EB935" s="356"/>
      <c r="EC935" s="356"/>
      <c r="ED935" s="356"/>
      <c r="EE935" s="356"/>
      <c r="EF935" s="356"/>
      <c r="EG935" s="356"/>
      <c r="EH935" s="356"/>
      <c r="EI935" s="356"/>
      <c r="EJ935" s="356"/>
      <c r="EK935" s="356"/>
      <c r="EL935" s="356"/>
      <c r="EM935" s="356"/>
      <c r="EN935" s="356"/>
      <c r="EO935" s="356"/>
    </row>
    <row r="936" spans="20:145" ht="17.25" customHeight="1">
      <c r="T936" s="4"/>
      <c r="U936" s="4"/>
      <c r="V936" s="4"/>
      <c r="W936" s="4"/>
      <c r="X936" s="4"/>
      <c r="BB936" s="5"/>
      <c r="BG936" s="6"/>
      <c r="CM936" s="8"/>
      <c r="CN936" s="8"/>
      <c r="CO936" s="8"/>
      <c r="CP936" s="353"/>
      <c r="CQ936" s="355"/>
      <c r="CR936" s="355"/>
      <c r="CS936" s="355"/>
      <c r="CT936" s="355"/>
      <c r="CU936" s="355"/>
      <c r="CV936" s="355"/>
      <c r="CW936" s="355"/>
      <c r="CX936" s="355"/>
      <c r="CY936" s="355"/>
      <c r="CZ936" s="355"/>
      <c r="DA936" s="355"/>
      <c r="DB936" s="355"/>
      <c r="DC936" s="355"/>
      <c r="DD936" s="355"/>
      <c r="DE936" s="355"/>
      <c r="DF936" s="355"/>
      <c r="DG936" s="355"/>
      <c r="DH936" s="355"/>
      <c r="DI936" s="355"/>
      <c r="DJ936" s="355"/>
      <c r="DK936" s="355"/>
      <c r="DL936" s="355"/>
      <c r="DM936" s="355"/>
      <c r="DN936" s="355"/>
      <c r="DO936" s="355"/>
      <c r="DP936" s="10"/>
      <c r="DQ936" s="10"/>
      <c r="DR936" s="356"/>
      <c r="DS936" s="356"/>
      <c r="DT936" s="356"/>
      <c r="DU936" s="356"/>
      <c r="DV936" s="356"/>
      <c r="DW936" s="356"/>
      <c r="DX936" s="356"/>
      <c r="DY936" s="356"/>
      <c r="DZ936" s="356"/>
      <c r="EA936" s="356"/>
      <c r="EB936" s="356"/>
      <c r="EC936" s="356"/>
      <c r="ED936" s="356"/>
      <c r="EE936" s="356"/>
      <c r="EF936" s="356"/>
      <c r="EG936" s="356"/>
      <c r="EH936" s="356"/>
      <c r="EI936" s="356"/>
      <c r="EJ936" s="356"/>
      <c r="EK936" s="356"/>
      <c r="EL936" s="356"/>
      <c r="EM936" s="356"/>
      <c r="EN936" s="356"/>
      <c r="EO936" s="356"/>
    </row>
    <row r="937" spans="20:145" ht="17.25" customHeight="1">
      <c r="T937" s="4"/>
      <c r="U937" s="4"/>
      <c r="V937" s="4"/>
      <c r="W937" s="4"/>
      <c r="X937" s="4"/>
      <c r="BB937" s="5"/>
      <c r="BG937" s="6"/>
      <c r="CM937" s="8"/>
      <c r="CN937" s="8"/>
      <c r="CO937" s="8"/>
      <c r="CP937" s="353"/>
      <c r="CQ937" s="355"/>
      <c r="CR937" s="355"/>
      <c r="CS937" s="355"/>
      <c r="CT937" s="355"/>
      <c r="CU937" s="355"/>
      <c r="CV937" s="355"/>
      <c r="CW937" s="355"/>
      <c r="CX937" s="355"/>
      <c r="CY937" s="355"/>
      <c r="CZ937" s="355"/>
      <c r="DA937" s="355"/>
      <c r="DB937" s="355"/>
      <c r="DC937" s="355"/>
      <c r="DD937" s="355"/>
      <c r="DE937" s="355"/>
      <c r="DF937" s="355"/>
      <c r="DG937" s="355"/>
      <c r="DH937" s="355"/>
      <c r="DI937" s="355"/>
      <c r="DJ937" s="355"/>
      <c r="DK937" s="355"/>
      <c r="DL937" s="355"/>
      <c r="DM937" s="355"/>
      <c r="DN937" s="355"/>
      <c r="DO937" s="355"/>
      <c r="DP937" s="10"/>
      <c r="DQ937" s="10"/>
      <c r="DR937" s="356"/>
      <c r="DS937" s="356"/>
      <c r="DT937" s="356"/>
      <c r="DU937" s="356"/>
      <c r="DV937" s="356"/>
      <c r="DW937" s="356"/>
      <c r="DX937" s="356"/>
      <c r="DY937" s="356"/>
      <c r="DZ937" s="356"/>
      <c r="EA937" s="356"/>
      <c r="EB937" s="356"/>
      <c r="EC937" s="356"/>
      <c r="ED937" s="356"/>
      <c r="EE937" s="356"/>
      <c r="EF937" s="356"/>
      <c r="EG937" s="356"/>
      <c r="EH937" s="356"/>
      <c r="EI937" s="356"/>
      <c r="EJ937" s="356"/>
      <c r="EK937" s="356"/>
      <c r="EL937" s="356"/>
      <c r="EM937" s="356"/>
      <c r="EN937" s="356"/>
      <c r="EO937" s="356"/>
    </row>
    <row r="938" spans="20:145" ht="17.25" customHeight="1">
      <c r="T938" s="4"/>
      <c r="U938" s="4"/>
      <c r="V938" s="4"/>
      <c r="W938" s="4"/>
      <c r="X938" s="4"/>
      <c r="BB938" s="5"/>
      <c r="BG938" s="6"/>
      <c r="CM938" s="8"/>
      <c r="CN938" s="8"/>
      <c r="CO938" s="8"/>
      <c r="CP938" s="353"/>
      <c r="CQ938" s="355"/>
      <c r="CR938" s="355"/>
      <c r="CS938" s="355"/>
      <c r="CT938" s="355"/>
      <c r="CU938" s="355"/>
      <c r="CV938" s="355"/>
      <c r="CW938" s="355"/>
      <c r="CX938" s="355"/>
      <c r="CY938" s="355"/>
      <c r="CZ938" s="355"/>
      <c r="DA938" s="355"/>
      <c r="DB938" s="355"/>
      <c r="DC938" s="355"/>
      <c r="DD938" s="355"/>
      <c r="DE938" s="355"/>
      <c r="DF938" s="355"/>
      <c r="DG938" s="355"/>
      <c r="DH938" s="355"/>
      <c r="DI938" s="355"/>
      <c r="DJ938" s="355"/>
      <c r="DK938" s="355"/>
      <c r="DL938" s="355"/>
      <c r="DM938" s="355"/>
      <c r="DN938" s="355"/>
      <c r="DO938" s="355"/>
      <c r="DP938" s="10"/>
      <c r="DQ938" s="10"/>
      <c r="DR938" s="356"/>
      <c r="DS938" s="356"/>
      <c r="DT938" s="356"/>
      <c r="DU938" s="356"/>
      <c r="DV938" s="356"/>
      <c r="DW938" s="356"/>
      <c r="DX938" s="356"/>
      <c r="DY938" s="356"/>
      <c r="DZ938" s="356"/>
      <c r="EA938" s="356"/>
      <c r="EB938" s="356"/>
      <c r="EC938" s="356"/>
      <c r="ED938" s="356"/>
      <c r="EE938" s="356"/>
      <c r="EF938" s="356"/>
      <c r="EG938" s="356"/>
      <c r="EH938" s="356"/>
      <c r="EI938" s="356"/>
      <c r="EJ938" s="356"/>
      <c r="EK938" s="356"/>
      <c r="EL938" s="356"/>
      <c r="EM938" s="356"/>
      <c r="EN938" s="356"/>
      <c r="EO938" s="356"/>
    </row>
    <row r="939" spans="20:145" ht="17.25" customHeight="1">
      <c r="T939" s="4"/>
      <c r="U939" s="4"/>
      <c r="V939" s="4"/>
      <c r="W939" s="4"/>
      <c r="X939" s="4"/>
      <c r="BB939" s="5"/>
      <c r="BG939" s="6"/>
      <c r="CM939" s="8"/>
      <c r="CN939" s="8"/>
      <c r="CO939" s="8"/>
      <c r="CP939" s="353"/>
      <c r="CQ939" s="355"/>
      <c r="CR939" s="355"/>
      <c r="CS939" s="355"/>
      <c r="CT939" s="355"/>
      <c r="CU939" s="355"/>
      <c r="CV939" s="355"/>
      <c r="CW939" s="355"/>
      <c r="CX939" s="355"/>
      <c r="CY939" s="355"/>
      <c r="CZ939" s="355"/>
      <c r="DA939" s="355"/>
      <c r="DB939" s="355"/>
      <c r="DC939" s="355"/>
      <c r="DD939" s="355"/>
      <c r="DE939" s="355"/>
      <c r="DF939" s="355"/>
      <c r="DG939" s="355"/>
      <c r="DH939" s="355"/>
      <c r="DI939" s="355"/>
      <c r="DJ939" s="355"/>
      <c r="DK939" s="355"/>
      <c r="DL939" s="355"/>
      <c r="DM939" s="355"/>
      <c r="DN939" s="355"/>
      <c r="DO939" s="355"/>
      <c r="DP939" s="10"/>
      <c r="DQ939" s="10"/>
      <c r="DR939" s="356"/>
      <c r="DS939" s="356"/>
      <c r="DT939" s="356"/>
      <c r="DU939" s="356"/>
      <c r="DV939" s="356"/>
      <c r="DW939" s="356"/>
      <c r="DX939" s="356"/>
      <c r="DY939" s="356"/>
      <c r="DZ939" s="356"/>
      <c r="EA939" s="356"/>
      <c r="EB939" s="356"/>
      <c r="EC939" s="356"/>
      <c r="ED939" s="356"/>
      <c r="EE939" s="356"/>
      <c r="EF939" s="356"/>
      <c r="EG939" s="356"/>
      <c r="EH939" s="356"/>
      <c r="EI939" s="356"/>
      <c r="EJ939" s="356"/>
      <c r="EK939" s="356"/>
      <c r="EL939" s="356"/>
      <c r="EM939" s="356"/>
      <c r="EN939" s="356"/>
      <c r="EO939" s="356"/>
    </row>
    <row r="940" spans="20:145" ht="17.25" customHeight="1">
      <c r="T940" s="4"/>
      <c r="U940" s="4"/>
      <c r="V940" s="4"/>
      <c r="W940" s="4"/>
      <c r="X940" s="4"/>
      <c r="BB940" s="5"/>
      <c r="BG940" s="6"/>
      <c r="CM940" s="8"/>
      <c r="CN940" s="8"/>
      <c r="CO940" s="8"/>
      <c r="CP940" s="353"/>
      <c r="CQ940" s="355"/>
      <c r="CR940" s="355"/>
      <c r="CS940" s="355"/>
      <c r="CT940" s="355"/>
      <c r="CU940" s="355"/>
      <c r="CV940" s="355"/>
      <c r="CW940" s="355"/>
      <c r="CX940" s="355"/>
      <c r="CY940" s="355"/>
      <c r="CZ940" s="355"/>
      <c r="DA940" s="355"/>
      <c r="DB940" s="355"/>
      <c r="DC940" s="355"/>
      <c r="DD940" s="355"/>
      <c r="DE940" s="355"/>
      <c r="DF940" s="355"/>
      <c r="DG940" s="355"/>
      <c r="DH940" s="355"/>
      <c r="DI940" s="355"/>
      <c r="DJ940" s="355"/>
      <c r="DK940" s="355"/>
      <c r="DL940" s="355"/>
      <c r="DM940" s="355"/>
      <c r="DN940" s="355"/>
      <c r="DO940" s="355"/>
      <c r="DP940" s="10"/>
      <c r="DQ940" s="10"/>
      <c r="DR940" s="356"/>
      <c r="DS940" s="356"/>
      <c r="DT940" s="356"/>
      <c r="DU940" s="356"/>
      <c r="DV940" s="356"/>
      <c r="DW940" s="356"/>
      <c r="DX940" s="356"/>
      <c r="DY940" s="356"/>
      <c r="DZ940" s="356"/>
      <c r="EA940" s="356"/>
      <c r="EB940" s="356"/>
      <c r="EC940" s="356"/>
      <c r="ED940" s="356"/>
      <c r="EE940" s="356"/>
      <c r="EF940" s="356"/>
      <c r="EG940" s="356"/>
      <c r="EH940" s="356"/>
      <c r="EI940" s="356"/>
      <c r="EJ940" s="356"/>
      <c r="EK940" s="356"/>
      <c r="EL940" s="356"/>
      <c r="EM940" s="356"/>
      <c r="EN940" s="356"/>
      <c r="EO940" s="356"/>
    </row>
    <row r="941" spans="20:145" ht="17.25" customHeight="1">
      <c r="T941" s="4"/>
      <c r="U941" s="4"/>
      <c r="V941" s="4"/>
      <c r="W941" s="4"/>
      <c r="X941" s="4"/>
      <c r="BB941" s="5"/>
      <c r="BG941" s="6"/>
      <c r="CM941" s="8"/>
      <c r="CN941" s="8"/>
      <c r="CO941" s="8"/>
      <c r="CP941" s="353"/>
      <c r="CQ941" s="355"/>
      <c r="CR941" s="355"/>
      <c r="CS941" s="355"/>
      <c r="CT941" s="355"/>
      <c r="CU941" s="355"/>
      <c r="CV941" s="355"/>
      <c r="CW941" s="355"/>
      <c r="CX941" s="355"/>
      <c r="CY941" s="355"/>
      <c r="CZ941" s="355"/>
      <c r="DA941" s="355"/>
      <c r="DB941" s="355"/>
      <c r="DC941" s="355"/>
      <c r="DD941" s="355"/>
      <c r="DE941" s="355"/>
      <c r="DF941" s="355"/>
      <c r="DG941" s="355"/>
      <c r="DH941" s="355"/>
      <c r="DI941" s="355"/>
      <c r="DJ941" s="355"/>
      <c r="DK941" s="355"/>
      <c r="DL941" s="355"/>
      <c r="DM941" s="355"/>
      <c r="DN941" s="355"/>
      <c r="DO941" s="355"/>
      <c r="DP941" s="10"/>
      <c r="DQ941" s="10"/>
      <c r="DR941" s="356"/>
      <c r="DS941" s="356"/>
      <c r="DT941" s="356"/>
      <c r="DU941" s="356"/>
      <c r="DV941" s="356"/>
      <c r="DW941" s="356"/>
      <c r="DX941" s="356"/>
      <c r="DY941" s="356"/>
      <c r="DZ941" s="356"/>
      <c r="EA941" s="356"/>
      <c r="EB941" s="356"/>
      <c r="EC941" s="356"/>
      <c r="ED941" s="356"/>
      <c r="EE941" s="356"/>
      <c r="EF941" s="356"/>
      <c r="EG941" s="356"/>
      <c r="EH941" s="356"/>
      <c r="EI941" s="356"/>
      <c r="EJ941" s="356"/>
      <c r="EK941" s="356"/>
      <c r="EL941" s="356"/>
      <c r="EM941" s="356"/>
      <c r="EN941" s="356"/>
      <c r="EO941" s="356"/>
    </row>
    <row r="942" spans="20:145" ht="17.25" customHeight="1">
      <c r="T942" s="4"/>
      <c r="U942" s="4"/>
      <c r="V942" s="4"/>
      <c r="W942" s="4"/>
      <c r="X942" s="4"/>
      <c r="BB942" s="5"/>
      <c r="BG942" s="6"/>
      <c r="CM942" s="8"/>
      <c r="CN942" s="8"/>
      <c r="CO942" s="8"/>
      <c r="CP942" s="353"/>
      <c r="CQ942" s="355"/>
      <c r="CR942" s="355"/>
      <c r="CS942" s="355"/>
      <c r="CT942" s="355"/>
      <c r="CU942" s="355"/>
      <c r="CV942" s="355"/>
      <c r="CW942" s="355"/>
      <c r="CX942" s="355"/>
      <c r="CY942" s="355"/>
      <c r="CZ942" s="355"/>
      <c r="DA942" s="355"/>
      <c r="DB942" s="355"/>
      <c r="DC942" s="355"/>
      <c r="DD942" s="355"/>
      <c r="DE942" s="355"/>
      <c r="DF942" s="355"/>
      <c r="DG942" s="355"/>
      <c r="DH942" s="355"/>
      <c r="DI942" s="355"/>
      <c r="DJ942" s="355"/>
      <c r="DK942" s="355"/>
      <c r="DL942" s="355"/>
      <c r="DM942" s="355"/>
      <c r="DN942" s="355"/>
      <c r="DO942" s="355"/>
      <c r="DP942" s="10"/>
      <c r="DQ942" s="10"/>
      <c r="DR942" s="356"/>
      <c r="DS942" s="356"/>
      <c r="DT942" s="356"/>
      <c r="DU942" s="356"/>
      <c r="DV942" s="356"/>
      <c r="DW942" s="356"/>
      <c r="DX942" s="356"/>
      <c r="DY942" s="356"/>
      <c r="DZ942" s="356"/>
      <c r="EA942" s="356"/>
      <c r="EB942" s="356"/>
      <c r="EC942" s="356"/>
      <c r="ED942" s="356"/>
      <c r="EE942" s="356"/>
      <c r="EF942" s="356"/>
      <c r="EG942" s="356"/>
      <c r="EH942" s="356"/>
      <c r="EI942" s="356"/>
      <c r="EJ942" s="356"/>
      <c r="EK942" s="356"/>
      <c r="EL942" s="356"/>
      <c r="EM942" s="356"/>
      <c r="EN942" s="356"/>
      <c r="EO942" s="356"/>
    </row>
    <row r="943" spans="20:145" ht="17.25" customHeight="1">
      <c r="T943" s="4"/>
      <c r="U943" s="4"/>
      <c r="V943" s="4"/>
      <c r="W943" s="4"/>
      <c r="X943" s="4"/>
      <c r="BB943" s="5"/>
      <c r="BG943" s="6"/>
      <c r="CM943" s="8"/>
      <c r="CN943" s="8"/>
      <c r="CO943" s="8"/>
      <c r="CP943" s="353"/>
      <c r="CQ943" s="355"/>
      <c r="CR943" s="355"/>
      <c r="CS943" s="355"/>
      <c r="CT943" s="355"/>
      <c r="CU943" s="355"/>
      <c r="CV943" s="355"/>
      <c r="CW943" s="355"/>
      <c r="CX943" s="355"/>
      <c r="CY943" s="355"/>
      <c r="CZ943" s="355"/>
      <c r="DA943" s="355"/>
      <c r="DB943" s="355"/>
      <c r="DC943" s="355"/>
      <c r="DD943" s="355"/>
      <c r="DE943" s="355"/>
      <c r="DF943" s="355"/>
      <c r="DG943" s="355"/>
      <c r="DH943" s="355"/>
      <c r="DI943" s="355"/>
      <c r="DJ943" s="355"/>
      <c r="DK943" s="355"/>
      <c r="DL943" s="355"/>
      <c r="DM943" s="355"/>
      <c r="DN943" s="355"/>
      <c r="DO943" s="355"/>
      <c r="DP943" s="10"/>
      <c r="DQ943" s="10"/>
      <c r="DR943" s="356"/>
      <c r="DS943" s="356"/>
      <c r="DT943" s="356"/>
      <c r="DU943" s="356"/>
      <c r="DV943" s="356"/>
      <c r="DW943" s="356"/>
      <c r="DX943" s="356"/>
      <c r="DY943" s="356"/>
      <c r="DZ943" s="356"/>
      <c r="EA943" s="356"/>
      <c r="EB943" s="356"/>
      <c r="EC943" s="356"/>
      <c r="ED943" s="356"/>
      <c r="EE943" s="356"/>
      <c r="EF943" s="356"/>
      <c r="EG943" s="356"/>
      <c r="EH943" s="356"/>
      <c r="EI943" s="356"/>
      <c r="EJ943" s="356"/>
      <c r="EK943" s="356"/>
      <c r="EL943" s="356"/>
      <c r="EM943" s="356"/>
      <c r="EN943" s="356"/>
      <c r="EO943" s="356"/>
    </row>
    <row r="944" spans="20:145" ht="17.25" customHeight="1">
      <c r="T944" s="4"/>
      <c r="U944" s="4"/>
      <c r="V944" s="4"/>
      <c r="W944" s="4"/>
      <c r="X944" s="4"/>
      <c r="BB944" s="5"/>
      <c r="BG944" s="6"/>
      <c r="CM944" s="8"/>
      <c r="CN944" s="8"/>
      <c r="CO944" s="8"/>
      <c r="CP944" s="353"/>
      <c r="CQ944" s="355"/>
      <c r="CR944" s="355"/>
      <c r="CS944" s="355"/>
      <c r="CT944" s="355"/>
      <c r="CU944" s="355"/>
      <c r="CV944" s="355"/>
      <c r="CW944" s="355"/>
      <c r="CX944" s="355"/>
      <c r="CY944" s="355"/>
      <c r="CZ944" s="355"/>
      <c r="DA944" s="355"/>
      <c r="DB944" s="355"/>
      <c r="DC944" s="355"/>
      <c r="DD944" s="355"/>
      <c r="DE944" s="355"/>
      <c r="DF944" s="355"/>
      <c r="DG944" s="355"/>
      <c r="DH944" s="355"/>
      <c r="DI944" s="355"/>
      <c r="DJ944" s="355"/>
      <c r="DK944" s="355"/>
      <c r="DL944" s="355"/>
      <c r="DM944" s="355"/>
      <c r="DN944" s="355"/>
      <c r="DO944" s="355"/>
      <c r="DP944" s="10"/>
      <c r="DQ944" s="10"/>
      <c r="DR944" s="356"/>
      <c r="DS944" s="356"/>
      <c r="DT944" s="356"/>
      <c r="DU944" s="356"/>
      <c r="DV944" s="356"/>
      <c r="DW944" s="356"/>
      <c r="DX944" s="356"/>
      <c r="DY944" s="356"/>
      <c r="DZ944" s="356"/>
      <c r="EA944" s="356"/>
      <c r="EB944" s="356"/>
      <c r="EC944" s="356"/>
      <c r="ED944" s="356"/>
      <c r="EE944" s="356"/>
      <c r="EF944" s="356"/>
      <c r="EG944" s="356"/>
      <c r="EH944" s="356"/>
      <c r="EI944" s="356"/>
      <c r="EJ944" s="356"/>
      <c r="EK944" s="356"/>
      <c r="EL944" s="356"/>
      <c r="EM944" s="356"/>
      <c r="EN944" s="356"/>
      <c r="EO944" s="356"/>
    </row>
    <row r="945" spans="20:145" ht="17.25" customHeight="1">
      <c r="T945" s="4"/>
      <c r="U945" s="4"/>
      <c r="V945" s="4"/>
      <c r="W945" s="4"/>
      <c r="X945" s="4"/>
      <c r="BB945" s="5"/>
      <c r="BG945" s="6"/>
      <c r="CM945" s="8"/>
      <c r="CN945" s="8"/>
      <c r="CO945" s="8"/>
      <c r="CP945" s="353"/>
      <c r="CQ945" s="355"/>
      <c r="CR945" s="355"/>
      <c r="CS945" s="355"/>
      <c r="CT945" s="355"/>
      <c r="CU945" s="355"/>
      <c r="CV945" s="355"/>
      <c r="CW945" s="355"/>
      <c r="CX945" s="355"/>
      <c r="CY945" s="355"/>
      <c r="CZ945" s="355"/>
      <c r="DA945" s="355"/>
      <c r="DB945" s="355"/>
      <c r="DC945" s="355"/>
      <c r="DD945" s="355"/>
      <c r="DE945" s="355"/>
      <c r="DF945" s="355"/>
      <c r="DG945" s="355"/>
      <c r="DH945" s="355"/>
      <c r="DI945" s="355"/>
      <c r="DJ945" s="355"/>
      <c r="DK945" s="355"/>
      <c r="DL945" s="355"/>
      <c r="DM945" s="355"/>
      <c r="DN945" s="355"/>
      <c r="DO945" s="355"/>
      <c r="DP945" s="10"/>
      <c r="DQ945" s="10"/>
      <c r="DR945" s="356"/>
      <c r="DS945" s="356"/>
      <c r="DT945" s="356"/>
      <c r="DU945" s="356"/>
      <c r="DV945" s="356"/>
      <c r="DW945" s="356"/>
      <c r="DX945" s="356"/>
      <c r="DY945" s="356"/>
      <c r="DZ945" s="356"/>
      <c r="EA945" s="356"/>
      <c r="EB945" s="356"/>
      <c r="EC945" s="356"/>
      <c r="ED945" s="356"/>
      <c r="EE945" s="356"/>
      <c r="EF945" s="356"/>
      <c r="EG945" s="356"/>
      <c r="EH945" s="356"/>
      <c r="EI945" s="356"/>
      <c r="EJ945" s="356"/>
      <c r="EK945" s="356"/>
      <c r="EL945" s="356"/>
      <c r="EM945" s="356"/>
      <c r="EN945" s="356"/>
      <c r="EO945" s="356"/>
    </row>
    <row r="946" spans="20:145" ht="17.25" customHeight="1">
      <c r="T946" s="4"/>
      <c r="U946" s="4"/>
      <c r="V946" s="4"/>
      <c r="W946" s="4"/>
      <c r="X946" s="4"/>
      <c r="BB946" s="5"/>
      <c r="BG946" s="6"/>
      <c r="CM946" s="8"/>
      <c r="CN946" s="8"/>
      <c r="CO946" s="8"/>
      <c r="CP946" s="353"/>
      <c r="CQ946" s="355"/>
      <c r="CR946" s="355"/>
      <c r="CS946" s="355"/>
      <c r="CT946" s="355"/>
      <c r="CU946" s="355"/>
      <c r="CV946" s="355"/>
      <c r="CW946" s="355"/>
      <c r="CX946" s="355"/>
      <c r="CY946" s="355"/>
      <c r="CZ946" s="355"/>
      <c r="DA946" s="355"/>
      <c r="DB946" s="355"/>
      <c r="DC946" s="355"/>
      <c r="DD946" s="355"/>
      <c r="DE946" s="355"/>
      <c r="DF946" s="355"/>
      <c r="DG946" s="355"/>
      <c r="DH946" s="355"/>
      <c r="DI946" s="355"/>
      <c r="DJ946" s="355"/>
      <c r="DK946" s="355"/>
      <c r="DL946" s="355"/>
      <c r="DM946" s="355"/>
      <c r="DN946" s="355"/>
      <c r="DO946" s="355"/>
      <c r="DP946" s="10"/>
      <c r="DQ946" s="10"/>
      <c r="DR946" s="356"/>
      <c r="DS946" s="356"/>
      <c r="DT946" s="356"/>
      <c r="DU946" s="356"/>
      <c r="DV946" s="356"/>
      <c r="DW946" s="356"/>
      <c r="DX946" s="356"/>
      <c r="DY946" s="356"/>
      <c r="DZ946" s="356"/>
      <c r="EA946" s="356"/>
      <c r="EB946" s="356"/>
      <c r="EC946" s="356"/>
      <c r="ED946" s="356"/>
      <c r="EE946" s="356"/>
      <c r="EF946" s="356"/>
      <c r="EG946" s="356"/>
      <c r="EH946" s="356"/>
      <c r="EI946" s="356"/>
      <c r="EJ946" s="356"/>
      <c r="EK946" s="356"/>
      <c r="EL946" s="356"/>
      <c r="EM946" s="356"/>
      <c r="EN946" s="356"/>
      <c r="EO946" s="356"/>
    </row>
    <row r="947" spans="20:145" ht="17.25" customHeight="1">
      <c r="T947" s="4"/>
      <c r="U947" s="4"/>
      <c r="V947" s="4"/>
      <c r="W947" s="4"/>
      <c r="X947" s="4"/>
      <c r="BB947" s="5"/>
      <c r="BG947" s="6"/>
      <c r="CM947" s="8"/>
      <c r="CN947" s="8"/>
      <c r="CO947" s="8"/>
      <c r="CP947" s="353"/>
      <c r="CQ947" s="355"/>
      <c r="CR947" s="355"/>
      <c r="CS947" s="355"/>
      <c r="CT947" s="355"/>
      <c r="CU947" s="355"/>
      <c r="CV947" s="355"/>
      <c r="CW947" s="355"/>
      <c r="CX947" s="355"/>
      <c r="CY947" s="355"/>
      <c r="CZ947" s="355"/>
      <c r="DA947" s="355"/>
      <c r="DB947" s="355"/>
      <c r="DC947" s="355"/>
      <c r="DD947" s="355"/>
      <c r="DE947" s="355"/>
      <c r="DF947" s="355"/>
      <c r="DG947" s="355"/>
      <c r="DH947" s="355"/>
      <c r="DI947" s="355"/>
      <c r="DJ947" s="355"/>
      <c r="DK947" s="355"/>
      <c r="DL947" s="355"/>
      <c r="DM947" s="355"/>
      <c r="DN947" s="355"/>
      <c r="DO947" s="355"/>
      <c r="DP947" s="10"/>
      <c r="DQ947" s="10"/>
      <c r="DR947" s="356"/>
      <c r="DS947" s="356"/>
      <c r="DT947" s="356"/>
      <c r="DU947" s="356"/>
      <c r="DV947" s="356"/>
      <c r="DW947" s="356"/>
      <c r="DX947" s="356"/>
      <c r="DY947" s="356"/>
      <c r="DZ947" s="356"/>
      <c r="EA947" s="356"/>
      <c r="EB947" s="356"/>
      <c r="EC947" s="356"/>
      <c r="ED947" s="356"/>
      <c r="EE947" s="356"/>
      <c r="EF947" s="356"/>
      <c r="EG947" s="356"/>
      <c r="EH947" s="356"/>
      <c r="EI947" s="356"/>
      <c r="EJ947" s="356"/>
      <c r="EK947" s="356"/>
      <c r="EL947" s="356"/>
      <c r="EM947" s="356"/>
      <c r="EN947" s="356"/>
      <c r="EO947" s="356"/>
    </row>
    <row r="948" spans="20:145" ht="17.25" customHeight="1">
      <c r="T948" s="4"/>
      <c r="U948" s="4"/>
      <c r="V948" s="4"/>
      <c r="W948" s="4"/>
      <c r="X948" s="4"/>
      <c r="BB948" s="5"/>
      <c r="BG948" s="6"/>
      <c r="CM948" s="8"/>
      <c r="CN948" s="8"/>
      <c r="CO948" s="8"/>
      <c r="CP948" s="353"/>
      <c r="CQ948" s="355"/>
      <c r="CR948" s="355"/>
      <c r="CS948" s="355"/>
      <c r="CT948" s="355"/>
      <c r="CU948" s="355"/>
      <c r="CV948" s="355"/>
      <c r="CW948" s="355"/>
      <c r="CX948" s="355"/>
      <c r="CY948" s="355"/>
      <c r="CZ948" s="355"/>
      <c r="DA948" s="355"/>
      <c r="DB948" s="355"/>
      <c r="DC948" s="355"/>
      <c r="DD948" s="355"/>
      <c r="DE948" s="355"/>
      <c r="DF948" s="355"/>
      <c r="DG948" s="355"/>
      <c r="DH948" s="355"/>
      <c r="DI948" s="355"/>
      <c r="DJ948" s="355"/>
      <c r="DK948" s="355"/>
      <c r="DL948" s="355"/>
      <c r="DM948" s="355"/>
      <c r="DN948" s="355"/>
      <c r="DO948" s="355"/>
      <c r="DP948" s="10"/>
      <c r="DQ948" s="10"/>
      <c r="DR948" s="356"/>
      <c r="DS948" s="356"/>
      <c r="DT948" s="356"/>
      <c r="DU948" s="356"/>
      <c r="DV948" s="356"/>
      <c r="DW948" s="356"/>
      <c r="DX948" s="356"/>
      <c r="DY948" s="356"/>
      <c r="DZ948" s="356"/>
      <c r="EA948" s="356"/>
      <c r="EB948" s="356"/>
      <c r="EC948" s="356"/>
      <c r="ED948" s="356"/>
      <c r="EE948" s="356"/>
      <c r="EF948" s="356"/>
      <c r="EG948" s="356"/>
      <c r="EH948" s="356"/>
      <c r="EI948" s="356"/>
      <c r="EJ948" s="356"/>
      <c r="EK948" s="356"/>
      <c r="EL948" s="356"/>
      <c r="EM948" s="356"/>
      <c r="EN948" s="356"/>
      <c r="EO948" s="356"/>
    </row>
    <row r="949" spans="20:145" ht="17.25" customHeight="1">
      <c r="T949" s="4"/>
      <c r="U949" s="4"/>
      <c r="V949" s="4"/>
      <c r="W949" s="4"/>
      <c r="X949" s="4"/>
      <c r="BB949" s="5"/>
      <c r="BG949" s="6"/>
      <c r="CM949" s="8"/>
      <c r="CN949" s="8"/>
      <c r="CO949" s="8"/>
      <c r="CP949" s="353"/>
      <c r="CQ949" s="355"/>
      <c r="CR949" s="355"/>
      <c r="CS949" s="355"/>
      <c r="CT949" s="355"/>
      <c r="CU949" s="355"/>
      <c r="CV949" s="355"/>
      <c r="CW949" s="355"/>
      <c r="CX949" s="355"/>
      <c r="CY949" s="355"/>
      <c r="CZ949" s="355"/>
      <c r="DA949" s="355"/>
      <c r="DB949" s="355"/>
      <c r="DC949" s="355"/>
      <c r="DD949" s="355"/>
      <c r="DE949" s="355"/>
      <c r="DF949" s="355"/>
      <c r="DG949" s="355"/>
      <c r="DH949" s="355"/>
      <c r="DI949" s="355"/>
      <c r="DJ949" s="355"/>
      <c r="DK949" s="355"/>
      <c r="DL949" s="355"/>
      <c r="DM949" s="355"/>
      <c r="DN949" s="355"/>
      <c r="DO949" s="355"/>
      <c r="DP949" s="10"/>
      <c r="DQ949" s="10"/>
      <c r="DR949" s="356"/>
      <c r="DS949" s="356"/>
      <c r="DT949" s="356"/>
      <c r="DU949" s="356"/>
      <c r="DV949" s="356"/>
      <c r="DW949" s="356"/>
      <c r="DX949" s="356"/>
      <c r="DY949" s="356"/>
      <c r="DZ949" s="356"/>
      <c r="EA949" s="356"/>
      <c r="EB949" s="356"/>
      <c r="EC949" s="356"/>
      <c r="ED949" s="356"/>
      <c r="EE949" s="356"/>
      <c r="EF949" s="356"/>
      <c r="EG949" s="356"/>
      <c r="EH949" s="356"/>
      <c r="EI949" s="356"/>
      <c r="EJ949" s="356"/>
      <c r="EK949" s="356"/>
      <c r="EL949" s="356"/>
      <c r="EM949" s="356"/>
      <c r="EN949" s="356"/>
      <c r="EO949" s="356"/>
    </row>
    <row r="950" spans="20:145" ht="17.25" customHeight="1">
      <c r="T950" s="4"/>
      <c r="U950" s="4"/>
      <c r="V950" s="4"/>
      <c r="W950" s="4"/>
      <c r="X950" s="4"/>
      <c r="BB950" s="5"/>
      <c r="BG950" s="6"/>
      <c r="CM950" s="8"/>
      <c r="CN950" s="8"/>
      <c r="CO950" s="8"/>
      <c r="CP950" s="353"/>
      <c r="CQ950" s="355"/>
      <c r="CR950" s="355"/>
      <c r="CS950" s="355"/>
      <c r="CT950" s="355"/>
      <c r="CU950" s="355"/>
      <c r="CV950" s="355"/>
      <c r="CW950" s="355"/>
      <c r="CX950" s="355"/>
      <c r="CY950" s="355"/>
      <c r="CZ950" s="355"/>
      <c r="DA950" s="355"/>
      <c r="DB950" s="355"/>
      <c r="DC950" s="355"/>
      <c r="DD950" s="355"/>
      <c r="DE950" s="355"/>
      <c r="DF950" s="355"/>
      <c r="DG950" s="355"/>
      <c r="DH950" s="355"/>
      <c r="DI950" s="355"/>
      <c r="DJ950" s="355"/>
      <c r="DK950" s="355"/>
      <c r="DL950" s="355"/>
      <c r="DM950" s="355"/>
      <c r="DN950" s="355"/>
      <c r="DO950" s="355"/>
      <c r="DP950" s="10"/>
      <c r="DQ950" s="10"/>
      <c r="DR950" s="356"/>
      <c r="DS950" s="356"/>
      <c r="DT950" s="356"/>
      <c r="DU950" s="356"/>
      <c r="DV950" s="356"/>
      <c r="DW950" s="356"/>
      <c r="DX950" s="356"/>
      <c r="DY950" s="356"/>
      <c r="DZ950" s="356"/>
      <c r="EA950" s="356"/>
      <c r="EB950" s="356"/>
      <c r="EC950" s="356"/>
      <c r="ED950" s="356"/>
      <c r="EE950" s="356"/>
      <c r="EF950" s="356"/>
      <c r="EG950" s="356"/>
      <c r="EH950" s="356"/>
      <c r="EI950" s="356"/>
      <c r="EJ950" s="356"/>
      <c r="EK950" s="356"/>
      <c r="EL950" s="356"/>
      <c r="EM950" s="356"/>
      <c r="EN950" s="356"/>
      <c r="EO950" s="356"/>
    </row>
    <row r="951" spans="20:145" ht="17.25" customHeight="1">
      <c r="T951" s="4"/>
      <c r="U951" s="4"/>
      <c r="V951" s="4"/>
      <c r="W951" s="4"/>
      <c r="X951" s="4"/>
      <c r="BB951" s="5"/>
      <c r="BG951" s="6"/>
      <c r="CM951" s="8"/>
      <c r="CN951" s="8"/>
      <c r="CO951" s="8"/>
      <c r="CP951" s="353"/>
      <c r="CQ951" s="355"/>
      <c r="CR951" s="355"/>
      <c r="CS951" s="355"/>
      <c r="CT951" s="355"/>
      <c r="CU951" s="355"/>
      <c r="CV951" s="355"/>
      <c r="CW951" s="355"/>
      <c r="CX951" s="355"/>
      <c r="CY951" s="355"/>
      <c r="CZ951" s="355"/>
      <c r="DA951" s="355"/>
      <c r="DB951" s="355"/>
      <c r="DC951" s="355"/>
      <c r="DD951" s="355"/>
      <c r="DE951" s="355"/>
      <c r="DF951" s="355"/>
      <c r="DG951" s="355"/>
      <c r="DH951" s="355"/>
      <c r="DI951" s="355"/>
      <c r="DJ951" s="355"/>
      <c r="DK951" s="355"/>
      <c r="DL951" s="355"/>
      <c r="DM951" s="355"/>
      <c r="DN951" s="355"/>
      <c r="DO951" s="355"/>
      <c r="DP951" s="10"/>
      <c r="DQ951" s="10"/>
      <c r="DR951" s="356"/>
      <c r="DS951" s="356"/>
      <c r="DT951" s="356"/>
      <c r="DU951" s="356"/>
      <c r="DV951" s="356"/>
      <c r="DW951" s="356"/>
      <c r="DX951" s="356"/>
      <c r="DY951" s="356"/>
      <c r="DZ951" s="356"/>
      <c r="EA951" s="356"/>
      <c r="EB951" s="356"/>
      <c r="EC951" s="356"/>
      <c r="ED951" s="356"/>
      <c r="EE951" s="356"/>
      <c r="EF951" s="356"/>
      <c r="EG951" s="356"/>
      <c r="EH951" s="356"/>
      <c r="EI951" s="356"/>
      <c r="EJ951" s="356"/>
      <c r="EK951" s="356"/>
      <c r="EL951" s="356"/>
      <c r="EM951" s="356"/>
      <c r="EN951" s="356"/>
      <c r="EO951" s="356"/>
    </row>
    <row r="952" spans="20:145" ht="17.25" customHeight="1">
      <c r="T952" s="4"/>
      <c r="U952" s="4"/>
      <c r="V952" s="4"/>
      <c r="W952" s="4"/>
      <c r="X952" s="4"/>
      <c r="BB952" s="5"/>
      <c r="BG952" s="6"/>
      <c r="CM952" s="8"/>
      <c r="CN952" s="8"/>
      <c r="CO952" s="8"/>
      <c r="CP952" s="353"/>
      <c r="CQ952" s="355"/>
      <c r="CR952" s="355"/>
      <c r="CS952" s="355"/>
      <c r="CT952" s="355"/>
      <c r="CU952" s="355"/>
      <c r="CV952" s="355"/>
      <c r="CW952" s="355"/>
      <c r="CX952" s="355"/>
      <c r="CY952" s="355"/>
      <c r="CZ952" s="355"/>
      <c r="DA952" s="355"/>
      <c r="DB952" s="355"/>
      <c r="DC952" s="355"/>
      <c r="DD952" s="355"/>
      <c r="DE952" s="355"/>
      <c r="DF952" s="355"/>
      <c r="DG952" s="355"/>
      <c r="DH952" s="355"/>
      <c r="DI952" s="355"/>
      <c r="DJ952" s="355"/>
      <c r="DK952" s="355"/>
      <c r="DL952" s="355"/>
      <c r="DM952" s="355"/>
      <c r="DN952" s="355"/>
      <c r="DO952" s="355"/>
      <c r="DP952" s="10"/>
      <c r="DQ952" s="10"/>
      <c r="DR952" s="356"/>
      <c r="DS952" s="356"/>
      <c r="DT952" s="356"/>
      <c r="DU952" s="356"/>
      <c r="DV952" s="356"/>
      <c r="DW952" s="356"/>
      <c r="DX952" s="356"/>
      <c r="DY952" s="356"/>
      <c r="DZ952" s="356"/>
      <c r="EA952" s="356"/>
      <c r="EB952" s="356"/>
      <c r="EC952" s="356"/>
      <c r="ED952" s="356"/>
      <c r="EE952" s="356"/>
      <c r="EF952" s="356"/>
      <c r="EG952" s="356"/>
      <c r="EH952" s="356"/>
      <c r="EI952" s="356"/>
      <c r="EJ952" s="356"/>
      <c r="EK952" s="356"/>
      <c r="EL952" s="356"/>
      <c r="EM952" s="356"/>
      <c r="EN952" s="356"/>
      <c r="EO952" s="356"/>
    </row>
    <row r="953" spans="20:145" ht="17.25" customHeight="1">
      <c r="T953" s="4"/>
      <c r="U953" s="4"/>
      <c r="V953" s="4"/>
      <c r="W953" s="4"/>
      <c r="X953" s="4"/>
      <c r="BB953" s="5"/>
      <c r="BG953" s="6"/>
      <c r="CM953" s="8"/>
      <c r="CN953" s="8"/>
      <c r="CO953" s="8"/>
      <c r="CP953" s="353"/>
      <c r="CQ953" s="355"/>
      <c r="CR953" s="355"/>
      <c r="CS953" s="355"/>
      <c r="CT953" s="355"/>
      <c r="CU953" s="355"/>
      <c r="CV953" s="355"/>
      <c r="CW953" s="355"/>
      <c r="CX953" s="355"/>
      <c r="CY953" s="355"/>
      <c r="CZ953" s="355"/>
      <c r="DA953" s="355"/>
      <c r="DB953" s="355"/>
      <c r="DC953" s="355"/>
      <c r="DD953" s="355"/>
      <c r="DE953" s="355"/>
      <c r="DF953" s="355"/>
      <c r="DG953" s="355"/>
      <c r="DH953" s="355"/>
      <c r="DI953" s="355"/>
      <c r="DJ953" s="355"/>
      <c r="DK953" s="355"/>
      <c r="DL953" s="355"/>
      <c r="DM953" s="355"/>
      <c r="DN953" s="355"/>
      <c r="DO953" s="355"/>
      <c r="DP953" s="10"/>
      <c r="DQ953" s="10"/>
      <c r="DR953" s="356"/>
      <c r="DS953" s="356"/>
      <c r="DT953" s="356"/>
      <c r="DU953" s="356"/>
      <c r="DV953" s="356"/>
      <c r="DW953" s="356"/>
      <c r="DX953" s="356"/>
      <c r="DY953" s="356"/>
      <c r="DZ953" s="356"/>
      <c r="EA953" s="356"/>
      <c r="EB953" s="356"/>
      <c r="EC953" s="356"/>
      <c r="ED953" s="356"/>
      <c r="EE953" s="356"/>
      <c r="EF953" s="356"/>
      <c r="EG953" s="356"/>
      <c r="EH953" s="356"/>
      <c r="EI953" s="356"/>
      <c r="EJ953" s="356"/>
      <c r="EK953" s="356"/>
      <c r="EL953" s="356"/>
      <c r="EM953" s="356"/>
      <c r="EN953" s="356"/>
      <c r="EO953" s="356"/>
    </row>
    <row r="954" spans="20:145" ht="17.25" customHeight="1">
      <c r="T954" s="4"/>
      <c r="U954" s="4"/>
      <c r="V954" s="4"/>
      <c r="W954" s="4"/>
      <c r="X954" s="4"/>
      <c r="BB954" s="5"/>
      <c r="BG954" s="6"/>
      <c r="CM954" s="8"/>
      <c r="CN954" s="8"/>
      <c r="CO954" s="8"/>
      <c r="CP954" s="353"/>
      <c r="CQ954" s="355"/>
      <c r="CR954" s="355"/>
      <c r="CS954" s="355"/>
      <c r="CT954" s="355"/>
      <c r="CU954" s="355"/>
      <c r="CV954" s="355"/>
      <c r="CW954" s="355"/>
      <c r="CX954" s="355"/>
      <c r="CY954" s="355"/>
      <c r="CZ954" s="355"/>
      <c r="DA954" s="355"/>
      <c r="DB954" s="355"/>
      <c r="DC954" s="355"/>
      <c r="DD954" s="355"/>
      <c r="DE954" s="355"/>
      <c r="DF954" s="355"/>
      <c r="DG954" s="355"/>
      <c r="DH954" s="355"/>
      <c r="DI954" s="355"/>
      <c r="DJ954" s="355"/>
      <c r="DK954" s="355"/>
      <c r="DL954" s="355"/>
      <c r="DM954" s="355"/>
      <c r="DN954" s="355"/>
      <c r="DO954" s="355"/>
      <c r="DP954" s="10"/>
      <c r="DQ954" s="10"/>
      <c r="DR954" s="356"/>
      <c r="DS954" s="356"/>
      <c r="DT954" s="356"/>
      <c r="DU954" s="356"/>
      <c r="DV954" s="356"/>
      <c r="DW954" s="356"/>
      <c r="DX954" s="356"/>
      <c r="DY954" s="356"/>
      <c r="DZ954" s="356"/>
      <c r="EA954" s="356"/>
      <c r="EB954" s="356"/>
      <c r="EC954" s="356"/>
      <c r="ED954" s="356"/>
      <c r="EE954" s="356"/>
      <c r="EF954" s="356"/>
      <c r="EG954" s="356"/>
      <c r="EH954" s="356"/>
      <c r="EI954" s="356"/>
      <c r="EJ954" s="356"/>
      <c r="EK954" s="356"/>
      <c r="EL954" s="356"/>
      <c r="EM954" s="356"/>
      <c r="EN954" s="356"/>
      <c r="EO954" s="356"/>
    </row>
    <row r="955" spans="20:145" ht="17.25" customHeight="1">
      <c r="T955" s="4"/>
      <c r="U955" s="4"/>
      <c r="V955" s="4"/>
      <c r="W955" s="4"/>
      <c r="X955" s="4"/>
      <c r="BB955" s="5"/>
      <c r="BG955" s="6"/>
      <c r="CM955" s="8"/>
      <c r="CN955" s="8"/>
      <c r="CO955" s="8"/>
      <c r="CP955" s="353"/>
      <c r="CQ955" s="355"/>
      <c r="CR955" s="355"/>
      <c r="CS955" s="355"/>
      <c r="CT955" s="355"/>
      <c r="CU955" s="355"/>
      <c r="CV955" s="355"/>
      <c r="CW955" s="355"/>
      <c r="CX955" s="355"/>
      <c r="CY955" s="355"/>
      <c r="CZ955" s="355"/>
      <c r="DA955" s="355"/>
      <c r="DB955" s="355"/>
      <c r="DC955" s="355"/>
      <c r="DD955" s="355"/>
      <c r="DE955" s="355"/>
      <c r="DF955" s="355"/>
      <c r="DG955" s="355"/>
      <c r="DH955" s="355"/>
      <c r="DI955" s="355"/>
      <c r="DJ955" s="355"/>
      <c r="DK955" s="355"/>
      <c r="DL955" s="355"/>
      <c r="DM955" s="355"/>
      <c r="DN955" s="355"/>
      <c r="DO955" s="355"/>
      <c r="DP955" s="10"/>
      <c r="DQ955" s="10"/>
      <c r="DR955" s="356"/>
      <c r="DS955" s="356"/>
      <c r="DT955" s="356"/>
      <c r="DU955" s="356"/>
      <c r="DV955" s="356"/>
      <c r="DW955" s="356"/>
      <c r="DX955" s="356"/>
      <c r="DY955" s="356"/>
      <c r="DZ955" s="356"/>
      <c r="EA955" s="356"/>
      <c r="EB955" s="356"/>
      <c r="EC955" s="356"/>
      <c r="ED955" s="356"/>
      <c r="EE955" s="356"/>
      <c r="EF955" s="356"/>
      <c r="EG955" s="356"/>
      <c r="EH955" s="356"/>
      <c r="EI955" s="356"/>
      <c r="EJ955" s="356"/>
      <c r="EK955" s="356"/>
      <c r="EL955" s="356"/>
      <c r="EM955" s="356"/>
      <c r="EN955" s="356"/>
      <c r="EO955" s="356"/>
    </row>
    <row r="956" spans="20:145" ht="17.25" customHeight="1">
      <c r="T956" s="4"/>
      <c r="U956" s="4"/>
      <c r="V956" s="4"/>
      <c r="W956" s="4"/>
      <c r="X956" s="4"/>
      <c r="BB956" s="5"/>
      <c r="BG956" s="6"/>
      <c r="CM956" s="8"/>
      <c r="CN956" s="8"/>
      <c r="CO956" s="8"/>
      <c r="CP956" s="353"/>
      <c r="CQ956" s="355"/>
      <c r="CR956" s="355"/>
      <c r="CS956" s="355"/>
      <c r="CT956" s="355"/>
      <c r="CU956" s="355"/>
      <c r="CV956" s="355"/>
      <c r="CW956" s="355"/>
      <c r="CX956" s="355"/>
      <c r="CY956" s="355"/>
      <c r="CZ956" s="355"/>
      <c r="DA956" s="355"/>
      <c r="DB956" s="355"/>
      <c r="DC956" s="355"/>
      <c r="DD956" s="355"/>
      <c r="DE956" s="355"/>
      <c r="DF956" s="355"/>
      <c r="DG956" s="355"/>
      <c r="DH956" s="355"/>
      <c r="DI956" s="355"/>
      <c r="DJ956" s="355"/>
      <c r="DK956" s="355"/>
      <c r="DL956" s="355"/>
      <c r="DM956" s="355"/>
      <c r="DN956" s="355"/>
      <c r="DO956" s="355"/>
      <c r="DP956" s="10"/>
      <c r="DQ956" s="10"/>
      <c r="DR956" s="356"/>
      <c r="DS956" s="356"/>
      <c r="DT956" s="356"/>
      <c r="DU956" s="356"/>
      <c r="DV956" s="356"/>
      <c r="DW956" s="356"/>
      <c r="DX956" s="356"/>
      <c r="DY956" s="356"/>
      <c r="DZ956" s="356"/>
      <c r="EA956" s="356"/>
      <c r="EB956" s="356"/>
      <c r="EC956" s="356"/>
      <c r="ED956" s="356"/>
      <c r="EE956" s="356"/>
      <c r="EF956" s="356"/>
      <c r="EG956" s="356"/>
      <c r="EH956" s="356"/>
      <c r="EI956" s="356"/>
      <c r="EJ956" s="356"/>
      <c r="EK956" s="356"/>
      <c r="EL956" s="356"/>
      <c r="EM956" s="356"/>
      <c r="EN956" s="356"/>
      <c r="EO956" s="356"/>
    </row>
    <row r="957" spans="20:145" ht="17.25" customHeight="1">
      <c r="T957" s="4"/>
      <c r="U957" s="4"/>
      <c r="V957" s="4"/>
      <c r="W957" s="4"/>
      <c r="X957" s="4"/>
      <c r="BB957" s="5"/>
      <c r="BG957" s="6"/>
      <c r="CM957" s="8"/>
      <c r="CN957" s="8"/>
      <c r="CO957" s="8"/>
      <c r="CP957" s="353"/>
      <c r="CQ957" s="355"/>
      <c r="CR957" s="355"/>
      <c r="CS957" s="355"/>
      <c r="CT957" s="355"/>
      <c r="CU957" s="355"/>
      <c r="CV957" s="355"/>
      <c r="CW957" s="355"/>
      <c r="CX957" s="355"/>
      <c r="CY957" s="355"/>
      <c r="CZ957" s="355"/>
      <c r="DA957" s="355"/>
      <c r="DB957" s="355"/>
      <c r="DC957" s="355"/>
      <c r="DD957" s="355"/>
      <c r="DE957" s="355"/>
      <c r="DF957" s="355"/>
      <c r="DG957" s="355"/>
      <c r="DH957" s="355"/>
      <c r="DI957" s="355"/>
      <c r="DJ957" s="355"/>
      <c r="DK957" s="355"/>
      <c r="DL957" s="355"/>
      <c r="DM957" s="355"/>
      <c r="DN957" s="355"/>
      <c r="DO957" s="355"/>
      <c r="DP957" s="10"/>
      <c r="DQ957" s="10"/>
      <c r="DR957" s="356"/>
      <c r="DS957" s="356"/>
      <c r="DT957" s="356"/>
      <c r="DU957" s="356"/>
      <c r="DV957" s="356"/>
      <c r="DW957" s="356"/>
      <c r="DX957" s="356"/>
      <c r="DY957" s="356"/>
      <c r="DZ957" s="356"/>
      <c r="EA957" s="356"/>
      <c r="EB957" s="356"/>
      <c r="EC957" s="356"/>
      <c r="ED957" s="356"/>
      <c r="EE957" s="356"/>
      <c r="EF957" s="356"/>
      <c r="EG957" s="356"/>
      <c r="EH957" s="356"/>
      <c r="EI957" s="356"/>
      <c r="EJ957" s="356"/>
      <c r="EK957" s="356"/>
      <c r="EL957" s="356"/>
      <c r="EM957" s="356"/>
      <c r="EN957" s="356"/>
      <c r="EO957" s="356"/>
    </row>
    <row r="958" spans="20:145" ht="17.25" customHeight="1">
      <c r="T958" s="4"/>
      <c r="U958" s="4"/>
      <c r="V958" s="4"/>
      <c r="W958" s="4"/>
      <c r="X958" s="4"/>
      <c r="BB958" s="5"/>
      <c r="BG958" s="6"/>
      <c r="CM958" s="8"/>
      <c r="CN958" s="8"/>
      <c r="CO958" s="8"/>
      <c r="CP958" s="353"/>
      <c r="CQ958" s="355"/>
      <c r="CR958" s="355"/>
      <c r="CS958" s="355"/>
      <c r="CT958" s="355"/>
      <c r="CU958" s="355"/>
      <c r="CV958" s="355"/>
      <c r="CW958" s="355"/>
      <c r="CX958" s="355"/>
      <c r="CY958" s="355"/>
      <c r="CZ958" s="355"/>
      <c r="DA958" s="355"/>
      <c r="DB958" s="355"/>
      <c r="DC958" s="355"/>
      <c r="DD958" s="355"/>
      <c r="DE958" s="355"/>
      <c r="DF958" s="355"/>
      <c r="DG958" s="355"/>
      <c r="DH958" s="355"/>
      <c r="DI958" s="355"/>
      <c r="DJ958" s="355"/>
      <c r="DK958" s="355"/>
      <c r="DL958" s="355"/>
      <c r="DM958" s="355"/>
      <c r="DN958" s="355"/>
      <c r="DO958" s="355"/>
      <c r="DP958" s="10"/>
      <c r="DQ958" s="10"/>
      <c r="DR958" s="356"/>
      <c r="DS958" s="356"/>
      <c r="DT958" s="356"/>
      <c r="DU958" s="356"/>
      <c r="DV958" s="356"/>
      <c r="DW958" s="356"/>
      <c r="DX958" s="356"/>
      <c r="DY958" s="356"/>
      <c r="DZ958" s="356"/>
      <c r="EA958" s="356"/>
      <c r="EB958" s="356"/>
      <c r="EC958" s="356"/>
      <c r="ED958" s="356"/>
      <c r="EE958" s="356"/>
      <c r="EF958" s="356"/>
      <c r="EG958" s="356"/>
      <c r="EH958" s="356"/>
      <c r="EI958" s="356"/>
      <c r="EJ958" s="356"/>
      <c r="EK958" s="356"/>
      <c r="EL958" s="356"/>
      <c r="EM958" s="356"/>
      <c r="EN958" s="356"/>
      <c r="EO958" s="356"/>
    </row>
    <row r="959" spans="20:145" ht="17.25" customHeight="1">
      <c r="T959" s="4"/>
      <c r="U959" s="4"/>
      <c r="V959" s="4"/>
      <c r="W959" s="4"/>
      <c r="X959" s="4"/>
      <c r="BB959" s="5"/>
      <c r="BG959" s="6"/>
      <c r="CM959" s="8"/>
      <c r="CN959" s="8"/>
      <c r="CO959" s="8"/>
      <c r="CP959" s="353"/>
      <c r="CQ959" s="355"/>
      <c r="CR959" s="355"/>
      <c r="CS959" s="355"/>
      <c r="CT959" s="355"/>
      <c r="CU959" s="355"/>
      <c r="CV959" s="355"/>
      <c r="CW959" s="355"/>
      <c r="CX959" s="355"/>
      <c r="CY959" s="355"/>
      <c r="CZ959" s="355"/>
      <c r="DA959" s="355"/>
      <c r="DB959" s="355"/>
      <c r="DC959" s="355"/>
      <c r="DD959" s="355"/>
      <c r="DE959" s="355"/>
      <c r="DF959" s="355"/>
      <c r="DG959" s="355"/>
      <c r="DH959" s="355"/>
      <c r="DI959" s="355"/>
      <c r="DJ959" s="355"/>
      <c r="DK959" s="355"/>
      <c r="DL959" s="355"/>
      <c r="DM959" s="355"/>
      <c r="DN959" s="355"/>
      <c r="DO959" s="355"/>
      <c r="DP959" s="10"/>
      <c r="DQ959" s="10"/>
      <c r="DR959" s="356"/>
      <c r="DS959" s="356"/>
      <c r="DT959" s="356"/>
      <c r="DU959" s="356"/>
      <c r="DV959" s="356"/>
      <c r="DW959" s="356"/>
      <c r="DX959" s="356"/>
      <c r="DY959" s="356"/>
      <c r="DZ959" s="356"/>
      <c r="EA959" s="356"/>
      <c r="EB959" s="356"/>
      <c r="EC959" s="356"/>
      <c r="ED959" s="356"/>
      <c r="EE959" s="356"/>
      <c r="EF959" s="356"/>
      <c r="EG959" s="356"/>
      <c r="EH959" s="356"/>
      <c r="EI959" s="356"/>
      <c r="EJ959" s="356"/>
      <c r="EK959" s="356"/>
      <c r="EL959" s="356"/>
      <c r="EM959" s="356"/>
      <c r="EN959" s="356"/>
      <c r="EO959" s="356"/>
    </row>
    <row r="960" spans="20:145" ht="17.25" customHeight="1">
      <c r="T960" s="4"/>
      <c r="U960" s="4"/>
      <c r="V960" s="4"/>
      <c r="W960" s="4"/>
      <c r="X960" s="4"/>
      <c r="BB960" s="5"/>
      <c r="BG960" s="6"/>
      <c r="CM960" s="8"/>
      <c r="CN960" s="8"/>
      <c r="CO960" s="8"/>
      <c r="CP960" s="353"/>
      <c r="CQ960" s="355"/>
      <c r="CR960" s="355"/>
      <c r="CS960" s="355"/>
      <c r="CT960" s="355"/>
      <c r="CU960" s="355"/>
      <c r="CV960" s="355"/>
      <c r="CW960" s="355"/>
      <c r="CX960" s="355"/>
      <c r="CY960" s="355"/>
      <c r="CZ960" s="355"/>
      <c r="DA960" s="355"/>
      <c r="DB960" s="355"/>
      <c r="DC960" s="355"/>
      <c r="DD960" s="355"/>
      <c r="DE960" s="355"/>
      <c r="DF960" s="355"/>
      <c r="DG960" s="355"/>
      <c r="DH960" s="355"/>
      <c r="DI960" s="355"/>
      <c r="DJ960" s="355"/>
      <c r="DK960" s="355"/>
      <c r="DL960" s="355"/>
      <c r="DM960" s="355"/>
      <c r="DN960" s="355"/>
      <c r="DO960" s="355"/>
      <c r="DP960" s="10"/>
      <c r="DQ960" s="10"/>
      <c r="DR960" s="356"/>
      <c r="DS960" s="356"/>
      <c r="DT960" s="356"/>
      <c r="DU960" s="356"/>
      <c r="DV960" s="356"/>
      <c r="DW960" s="356"/>
      <c r="DX960" s="356"/>
      <c r="DY960" s="356"/>
      <c r="DZ960" s="356"/>
      <c r="EA960" s="356"/>
      <c r="EB960" s="356"/>
      <c r="EC960" s="356"/>
      <c r="ED960" s="356"/>
      <c r="EE960" s="356"/>
      <c r="EF960" s="356"/>
      <c r="EG960" s="356"/>
      <c r="EH960" s="356"/>
      <c r="EI960" s="356"/>
      <c r="EJ960" s="356"/>
      <c r="EK960" s="356"/>
      <c r="EL960" s="356"/>
      <c r="EM960" s="356"/>
      <c r="EN960" s="356"/>
      <c r="EO960" s="356"/>
    </row>
    <row r="961" spans="20:145" ht="17.25" customHeight="1">
      <c r="T961" s="4"/>
      <c r="U961" s="4"/>
      <c r="V961" s="4"/>
      <c r="W961" s="4"/>
      <c r="X961" s="4"/>
      <c r="BB961" s="5"/>
      <c r="BG961" s="6"/>
      <c r="CM961" s="8"/>
      <c r="CN961" s="8"/>
      <c r="CO961" s="8"/>
      <c r="CP961" s="353"/>
      <c r="CQ961" s="355"/>
      <c r="CR961" s="355"/>
      <c r="CS961" s="355"/>
      <c r="CT961" s="355"/>
      <c r="CU961" s="355"/>
      <c r="CV961" s="355"/>
      <c r="CW961" s="355"/>
      <c r="CX961" s="355"/>
      <c r="CY961" s="355"/>
      <c r="CZ961" s="355"/>
      <c r="DA961" s="355"/>
      <c r="DB961" s="355"/>
      <c r="DC961" s="355"/>
      <c r="DD961" s="355"/>
      <c r="DE961" s="355"/>
      <c r="DF961" s="355"/>
      <c r="DG961" s="355"/>
      <c r="DH961" s="355"/>
      <c r="DI961" s="355"/>
      <c r="DJ961" s="355"/>
      <c r="DK961" s="355"/>
      <c r="DL961" s="355"/>
      <c r="DM961" s="355"/>
      <c r="DN961" s="355"/>
      <c r="DO961" s="355"/>
      <c r="DP961" s="10"/>
      <c r="DQ961" s="10"/>
      <c r="DR961" s="356"/>
      <c r="DS961" s="356"/>
      <c r="DT961" s="356"/>
      <c r="DU961" s="356"/>
      <c r="DV961" s="356"/>
      <c r="DW961" s="356"/>
      <c r="DX961" s="356"/>
      <c r="DY961" s="356"/>
      <c r="DZ961" s="356"/>
      <c r="EA961" s="356"/>
      <c r="EB961" s="356"/>
      <c r="EC961" s="356"/>
      <c r="ED961" s="356"/>
      <c r="EE961" s="356"/>
      <c r="EF961" s="356"/>
      <c r="EG961" s="356"/>
      <c r="EH961" s="356"/>
      <c r="EI961" s="356"/>
      <c r="EJ961" s="356"/>
      <c r="EK961" s="356"/>
      <c r="EL961" s="356"/>
      <c r="EM961" s="356"/>
      <c r="EN961" s="356"/>
      <c r="EO961" s="356"/>
    </row>
    <row r="962" spans="20:145" ht="17.25" customHeight="1">
      <c r="T962" s="4"/>
      <c r="U962" s="4"/>
      <c r="V962" s="4"/>
      <c r="W962" s="4"/>
      <c r="X962" s="4"/>
      <c r="BB962" s="5"/>
      <c r="BG962" s="6"/>
      <c r="CM962" s="8"/>
      <c r="CN962" s="8"/>
      <c r="CO962" s="8"/>
      <c r="CP962" s="353"/>
      <c r="CQ962" s="355"/>
      <c r="CR962" s="355"/>
      <c r="CS962" s="355"/>
      <c r="CT962" s="355"/>
      <c r="CU962" s="355"/>
      <c r="CV962" s="355"/>
      <c r="CW962" s="355"/>
      <c r="CX962" s="355"/>
      <c r="CY962" s="355"/>
      <c r="CZ962" s="355"/>
      <c r="DA962" s="355"/>
      <c r="DB962" s="355"/>
      <c r="DC962" s="355"/>
      <c r="DD962" s="355"/>
      <c r="DE962" s="355"/>
      <c r="DF962" s="355"/>
      <c r="DG962" s="355"/>
      <c r="DH962" s="355"/>
      <c r="DI962" s="355"/>
      <c r="DJ962" s="355"/>
      <c r="DK962" s="355"/>
      <c r="DL962" s="355"/>
      <c r="DM962" s="355"/>
      <c r="DN962" s="355"/>
      <c r="DO962" s="355"/>
      <c r="DP962" s="10"/>
      <c r="DQ962" s="10"/>
      <c r="DR962" s="356"/>
      <c r="DS962" s="356"/>
      <c r="DT962" s="356"/>
      <c r="DU962" s="356"/>
      <c r="DV962" s="356"/>
      <c r="DW962" s="356"/>
      <c r="DX962" s="356"/>
      <c r="DY962" s="356"/>
      <c r="DZ962" s="356"/>
      <c r="EA962" s="356"/>
      <c r="EB962" s="356"/>
      <c r="EC962" s="356"/>
      <c r="ED962" s="356"/>
      <c r="EE962" s="356"/>
      <c r="EF962" s="356"/>
      <c r="EG962" s="356"/>
      <c r="EH962" s="356"/>
      <c r="EI962" s="356"/>
      <c r="EJ962" s="356"/>
      <c r="EK962" s="356"/>
      <c r="EL962" s="356"/>
      <c r="EM962" s="356"/>
      <c r="EN962" s="356"/>
      <c r="EO962" s="356"/>
    </row>
    <row r="963" spans="20:145" ht="17.25" customHeight="1">
      <c r="T963" s="4"/>
      <c r="U963" s="4"/>
      <c r="V963" s="4"/>
      <c r="W963" s="4"/>
      <c r="X963" s="4"/>
      <c r="BB963" s="5"/>
      <c r="BG963" s="6"/>
      <c r="CM963" s="8"/>
      <c r="CN963" s="8"/>
      <c r="CO963" s="8"/>
      <c r="CP963" s="353"/>
      <c r="CQ963" s="355"/>
      <c r="CR963" s="355"/>
      <c r="CS963" s="355"/>
      <c r="CT963" s="355"/>
      <c r="CU963" s="355"/>
      <c r="CV963" s="355"/>
      <c r="CW963" s="355"/>
      <c r="CX963" s="355"/>
      <c r="CY963" s="355"/>
      <c r="CZ963" s="355"/>
      <c r="DA963" s="355"/>
      <c r="DB963" s="355"/>
      <c r="DC963" s="355"/>
      <c r="DD963" s="355"/>
      <c r="DE963" s="355"/>
      <c r="DF963" s="355"/>
      <c r="DG963" s="355"/>
      <c r="DH963" s="355"/>
      <c r="DI963" s="355"/>
      <c r="DJ963" s="355"/>
      <c r="DK963" s="355"/>
      <c r="DL963" s="355"/>
      <c r="DM963" s="355"/>
      <c r="DN963" s="355"/>
      <c r="DO963" s="355"/>
      <c r="DP963" s="10"/>
      <c r="DQ963" s="10"/>
      <c r="DR963" s="356"/>
      <c r="DS963" s="356"/>
      <c r="DT963" s="356"/>
      <c r="DU963" s="356"/>
      <c r="DV963" s="356"/>
      <c r="DW963" s="356"/>
      <c r="DX963" s="356"/>
      <c r="DY963" s="356"/>
      <c r="DZ963" s="356"/>
      <c r="EA963" s="356"/>
      <c r="EB963" s="356"/>
      <c r="EC963" s="356"/>
      <c r="ED963" s="356"/>
      <c r="EE963" s="356"/>
      <c r="EF963" s="356"/>
      <c r="EG963" s="356"/>
      <c r="EH963" s="356"/>
      <c r="EI963" s="356"/>
      <c r="EJ963" s="356"/>
      <c r="EK963" s="356"/>
      <c r="EL963" s="356"/>
      <c r="EM963" s="356"/>
      <c r="EN963" s="356"/>
      <c r="EO963" s="356"/>
    </row>
    <row r="964" spans="20:145" ht="17.25" customHeight="1">
      <c r="T964" s="4"/>
      <c r="U964" s="4"/>
      <c r="V964" s="4"/>
      <c r="W964" s="4"/>
      <c r="X964" s="4"/>
      <c r="BB964" s="5"/>
      <c r="BG964" s="6"/>
      <c r="CM964" s="8"/>
      <c r="CN964" s="8"/>
      <c r="CO964" s="8"/>
      <c r="CP964" s="353"/>
      <c r="CQ964" s="355"/>
      <c r="CR964" s="355"/>
      <c r="CS964" s="355"/>
      <c r="CT964" s="355"/>
      <c r="CU964" s="355"/>
      <c r="CV964" s="355"/>
      <c r="CW964" s="355"/>
      <c r="CX964" s="355"/>
      <c r="CY964" s="355"/>
      <c r="CZ964" s="355"/>
      <c r="DA964" s="355"/>
      <c r="DB964" s="355"/>
      <c r="DC964" s="355"/>
      <c r="DD964" s="355"/>
      <c r="DE964" s="355"/>
      <c r="DF964" s="355"/>
      <c r="DG964" s="355"/>
      <c r="DH964" s="355"/>
      <c r="DI964" s="355"/>
      <c r="DJ964" s="355"/>
      <c r="DK964" s="355"/>
      <c r="DL964" s="355"/>
      <c r="DM964" s="355"/>
      <c r="DN964" s="355"/>
      <c r="DO964" s="355"/>
      <c r="DP964" s="10"/>
      <c r="DQ964" s="10"/>
      <c r="DR964" s="356"/>
      <c r="DS964" s="356"/>
      <c r="DT964" s="356"/>
      <c r="DU964" s="356"/>
      <c r="DV964" s="356"/>
      <c r="DW964" s="356"/>
      <c r="DX964" s="356"/>
      <c r="DY964" s="356"/>
      <c r="DZ964" s="356"/>
      <c r="EA964" s="356"/>
      <c r="EB964" s="356"/>
      <c r="EC964" s="356"/>
      <c r="ED964" s="356"/>
      <c r="EE964" s="356"/>
      <c r="EF964" s="356"/>
      <c r="EG964" s="356"/>
      <c r="EH964" s="356"/>
      <c r="EI964" s="356"/>
      <c r="EJ964" s="356"/>
      <c r="EK964" s="356"/>
      <c r="EL964" s="356"/>
      <c r="EM964" s="356"/>
      <c r="EN964" s="356"/>
      <c r="EO964" s="356"/>
    </row>
    <row r="965" spans="20:145" ht="17.25" customHeight="1">
      <c r="T965" s="4"/>
      <c r="U965" s="4"/>
      <c r="V965" s="4"/>
      <c r="W965" s="4"/>
      <c r="X965" s="4"/>
      <c r="BB965" s="5"/>
      <c r="BG965" s="6"/>
      <c r="CM965" s="8"/>
      <c r="CN965" s="8"/>
      <c r="CO965" s="8"/>
      <c r="CP965" s="353"/>
      <c r="CQ965" s="355"/>
      <c r="CR965" s="355"/>
      <c r="CS965" s="355"/>
      <c r="CT965" s="355"/>
      <c r="CU965" s="355"/>
      <c r="CV965" s="355"/>
      <c r="CW965" s="355"/>
      <c r="CX965" s="355"/>
      <c r="CY965" s="355"/>
      <c r="CZ965" s="355"/>
      <c r="DA965" s="355"/>
      <c r="DB965" s="355"/>
      <c r="DC965" s="355"/>
      <c r="DD965" s="355"/>
      <c r="DE965" s="355"/>
      <c r="DF965" s="355"/>
      <c r="DG965" s="355"/>
      <c r="DH965" s="355"/>
      <c r="DI965" s="355"/>
      <c r="DJ965" s="355"/>
      <c r="DK965" s="355"/>
      <c r="DL965" s="355"/>
      <c r="DM965" s="355"/>
      <c r="DN965" s="355"/>
      <c r="DO965" s="355"/>
      <c r="DP965" s="10"/>
      <c r="DQ965" s="10"/>
      <c r="DR965" s="356"/>
      <c r="DS965" s="356"/>
      <c r="DT965" s="356"/>
      <c r="DU965" s="356"/>
      <c r="DV965" s="356"/>
      <c r="DW965" s="356"/>
      <c r="DX965" s="356"/>
      <c r="DY965" s="356"/>
      <c r="DZ965" s="356"/>
      <c r="EA965" s="356"/>
      <c r="EB965" s="356"/>
      <c r="EC965" s="356"/>
      <c r="ED965" s="356"/>
      <c r="EE965" s="356"/>
      <c r="EF965" s="356"/>
      <c r="EG965" s="356"/>
      <c r="EH965" s="356"/>
      <c r="EI965" s="356"/>
      <c r="EJ965" s="356"/>
      <c r="EK965" s="356"/>
      <c r="EL965" s="356"/>
      <c r="EM965" s="356"/>
      <c r="EN965" s="356"/>
      <c r="EO965" s="356"/>
    </row>
    <row r="966" spans="20:145" ht="17.25" customHeight="1">
      <c r="T966" s="4"/>
      <c r="U966" s="4"/>
      <c r="V966" s="4"/>
      <c r="W966" s="4"/>
      <c r="X966" s="4"/>
      <c r="BB966" s="5"/>
      <c r="BG966" s="6"/>
      <c r="CM966" s="8"/>
      <c r="CN966" s="8"/>
      <c r="CO966" s="8"/>
      <c r="CP966" s="353"/>
      <c r="CQ966" s="355"/>
      <c r="CR966" s="355"/>
      <c r="CS966" s="355"/>
      <c r="CT966" s="355"/>
      <c r="CU966" s="355"/>
      <c r="CV966" s="355"/>
      <c r="CW966" s="355"/>
      <c r="CX966" s="355"/>
      <c r="CY966" s="355"/>
      <c r="CZ966" s="355"/>
      <c r="DA966" s="355"/>
      <c r="DB966" s="355"/>
      <c r="DC966" s="355"/>
      <c r="DD966" s="355"/>
      <c r="DE966" s="355"/>
      <c r="DF966" s="355"/>
      <c r="DG966" s="355"/>
      <c r="DH966" s="355"/>
      <c r="DI966" s="355"/>
      <c r="DJ966" s="355"/>
      <c r="DK966" s="355"/>
      <c r="DL966" s="355"/>
      <c r="DM966" s="355"/>
      <c r="DN966" s="355"/>
      <c r="DO966" s="355"/>
      <c r="DP966" s="10"/>
      <c r="DQ966" s="10"/>
      <c r="DR966" s="356"/>
      <c r="DS966" s="356"/>
      <c r="DT966" s="356"/>
      <c r="DU966" s="356"/>
      <c r="DV966" s="356"/>
      <c r="DW966" s="356"/>
      <c r="DX966" s="356"/>
      <c r="DY966" s="356"/>
      <c r="DZ966" s="356"/>
      <c r="EA966" s="356"/>
      <c r="EB966" s="356"/>
      <c r="EC966" s="356"/>
      <c r="ED966" s="356"/>
      <c r="EE966" s="356"/>
      <c r="EF966" s="356"/>
      <c r="EG966" s="356"/>
      <c r="EH966" s="356"/>
      <c r="EI966" s="356"/>
      <c r="EJ966" s="356"/>
      <c r="EK966" s="356"/>
      <c r="EL966" s="356"/>
      <c r="EM966" s="356"/>
      <c r="EN966" s="356"/>
      <c r="EO966" s="356"/>
    </row>
    <row r="967" spans="20:145" ht="17.25" customHeight="1">
      <c r="T967" s="4"/>
      <c r="U967" s="4"/>
      <c r="V967" s="4"/>
      <c r="W967" s="4"/>
      <c r="X967" s="4"/>
      <c r="BB967" s="5"/>
      <c r="BG967" s="6"/>
      <c r="CM967" s="8"/>
      <c r="CN967" s="8"/>
      <c r="CO967" s="8"/>
      <c r="CP967" s="353"/>
      <c r="CQ967" s="355"/>
      <c r="CR967" s="355"/>
      <c r="CS967" s="355"/>
      <c r="CT967" s="355"/>
      <c r="CU967" s="355"/>
      <c r="CV967" s="355"/>
      <c r="CW967" s="355"/>
      <c r="CX967" s="355"/>
      <c r="CY967" s="355"/>
      <c r="CZ967" s="355"/>
      <c r="DA967" s="355"/>
      <c r="DB967" s="355"/>
      <c r="DC967" s="355"/>
      <c r="DD967" s="355"/>
      <c r="DE967" s="355"/>
      <c r="DF967" s="355"/>
      <c r="DG967" s="355"/>
      <c r="DH967" s="355"/>
      <c r="DI967" s="355"/>
      <c r="DJ967" s="355"/>
      <c r="DK967" s="355"/>
      <c r="DL967" s="355"/>
      <c r="DM967" s="355"/>
      <c r="DN967" s="355"/>
      <c r="DO967" s="355"/>
      <c r="DP967" s="10"/>
      <c r="DQ967" s="10"/>
      <c r="DR967" s="356"/>
      <c r="DS967" s="356"/>
      <c r="DT967" s="356"/>
      <c r="DU967" s="356"/>
      <c r="DV967" s="356"/>
      <c r="DW967" s="356"/>
      <c r="DX967" s="356"/>
      <c r="DY967" s="356"/>
      <c r="DZ967" s="356"/>
      <c r="EA967" s="356"/>
      <c r="EB967" s="356"/>
      <c r="EC967" s="356"/>
      <c r="ED967" s="356"/>
      <c r="EE967" s="356"/>
      <c r="EF967" s="356"/>
      <c r="EG967" s="356"/>
      <c r="EH967" s="356"/>
      <c r="EI967" s="356"/>
      <c r="EJ967" s="356"/>
      <c r="EK967" s="356"/>
      <c r="EL967" s="356"/>
      <c r="EM967" s="356"/>
      <c r="EN967" s="356"/>
      <c r="EO967" s="356"/>
    </row>
    <row r="968" spans="20:145" ht="17.25" customHeight="1">
      <c r="T968" s="4"/>
      <c r="U968" s="4"/>
      <c r="V968" s="4"/>
      <c r="W968" s="4"/>
      <c r="X968" s="4"/>
      <c r="BB968" s="5"/>
      <c r="BG968" s="6"/>
      <c r="CM968" s="8"/>
      <c r="CN968" s="8"/>
      <c r="CO968" s="8"/>
      <c r="CP968" s="353"/>
      <c r="CQ968" s="355"/>
      <c r="CR968" s="355"/>
      <c r="CS968" s="355"/>
      <c r="CT968" s="355"/>
      <c r="CU968" s="355"/>
      <c r="CV968" s="355"/>
      <c r="CW968" s="355"/>
      <c r="CX968" s="355"/>
      <c r="CY968" s="355"/>
      <c r="CZ968" s="355"/>
      <c r="DA968" s="355"/>
      <c r="DB968" s="355"/>
      <c r="DC968" s="355"/>
      <c r="DD968" s="355"/>
      <c r="DE968" s="355"/>
      <c r="DF968" s="355"/>
      <c r="DG968" s="355"/>
      <c r="DH968" s="355"/>
      <c r="DI968" s="355"/>
      <c r="DJ968" s="355"/>
      <c r="DK968" s="355"/>
      <c r="DL968" s="355"/>
      <c r="DM968" s="355"/>
      <c r="DN968" s="355"/>
      <c r="DO968" s="355"/>
      <c r="DP968" s="10"/>
      <c r="DQ968" s="10"/>
      <c r="DR968" s="356"/>
      <c r="DS968" s="356"/>
      <c r="DT968" s="356"/>
      <c r="DU968" s="356"/>
      <c r="DV968" s="356"/>
      <c r="DW968" s="356"/>
      <c r="DX968" s="356"/>
      <c r="DY968" s="356"/>
      <c r="DZ968" s="356"/>
      <c r="EA968" s="356"/>
      <c r="EB968" s="356"/>
      <c r="EC968" s="356"/>
      <c r="ED968" s="356"/>
      <c r="EE968" s="356"/>
      <c r="EF968" s="356"/>
      <c r="EG968" s="356"/>
      <c r="EH968" s="356"/>
      <c r="EI968" s="356"/>
      <c r="EJ968" s="356"/>
      <c r="EK968" s="356"/>
      <c r="EL968" s="356"/>
      <c r="EM968" s="356"/>
      <c r="EN968" s="356"/>
      <c r="EO968" s="356"/>
    </row>
    <row r="969" spans="20:145" ht="17.25" customHeight="1">
      <c r="T969" s="4"/>
      <c r="U969" s="4"/>
      <c r="V969" s="4"/>
      <c r="W969" s="4"/>
      <c r="X969" s="4"/>
      <c r="BB969" s="5"/>
      <c r="BG969" s="6"/>
      <c r="CM969" s="8"/>
      <c r="CN969" s="8"/>
      <c r="CO969" s="8"/>
      <c r="CP969" s="353"/>
      <c r="CQ969" s="355"/>
      <c r="CR969" s="355"/>
      <c r="CS969" s="355"/>
      <c r="CT969" s="355"/>
      <c r="CU969" s="355"/>
      <c r="CV969" s="355"/>
      <c r="CW969" s="355"/>
      <c r="CX969" s="355"/>
      <c r="CY969" s="355"/>
      <c r="CZ969" s="355"/>
      <c r="DA969" s="355"/>
      <c r="DB969" s="355"/>
      <c r="DC969" s="355"/>
      <c r="DD969" s="355"/>
      <c r="DE969" s="355"/>
      <c r="DF969" s="355"/>
      <c r="DG969" s="355"/>
      <c r="DH969" s="355"/>
      <c r="DI969" s="355"/>
      <c r="DJ969" s="355"/>
      <c r="DK969" s="355"/>
      <c r="DL969" s="355"/>
      <c r="DM969" s="355"/>
      <c r="DN969" s="355"/>
      <c r="DO969" s="355"/>
      <c r="DP969" s="10"/>
      <c r="DQ969" s="10"/>
      <c r="DR969" s="356"/>
      <c r="DS969" s="356"/>
      <c r="DT969" s="356"/>
      <c r="DU969" s="356"/>
      <c r="DV969" s="356"/>
      <c r="DW969" s="356"/>
      <c r="DX969" s="356"/>
      <c r="DY969" s="356"/>
      <c r="DZ969" s="356"/>
      <c r="EA969" s="356"/>
      <c r="EB969" s="356"/>
      <c r="EC969" s="356"/>
      <c r="ED969" s="356"/>
      <c r="EE969" s="356"/>
      <c r="EF969" s="356"/>
      <c r="EG969" s="356"/>
      <c r="EH969" s="356"/>
      <c r="EI969" s="356"/>
      <c r="EJ969" s="356"/>
      <c r="EK969" s="356"/>
      <c r="EL969" s="356"/>
      <c r="EM969" s="356"/>
      <c r="EN969" s="356"/>
      <c r="EO969" s="356"/>
    </row>
    <row r="970" spans="20:145" ht="17.25" customHeight="1">
      <c r="T970" s="4"/>
      <c r="U970" s="4"/>
      <c r="V970" s="4"/>
      <c r="W970" s="4"/>
      <c r="X970" s="4"/>
      <c r="BB970" s="5"/>
      <c r="BG970" s="6"/>
      <c r="CM970" s="8"/>
      <c r="CN970" s="8"/>
      <c r="CO970" s="8"/>
      <c r="CP970" s="353"/>
      <c r="CQ970" s="355"/>
      <c r="CR970" s="355"/>
      <c r="CS970" s="355"/>
      <c r="CT970" s="355"/>
      <c r="CU970" s="355"/>
      <c r="CV970" s="355"/>
      <c r="CW970" s="355"/>
      <c r="CX970" s="355"/>
      <c r="CY970" s="355"/>
      <c r="CZ970" s="355"/>
      <c r="DA970" s="355"/>
      <c r="DB970" s="355"/>
      <c r="DC970" s="355"/>
      <c r="DD970" s="355"/>
      <c r="DE970" s="355"/>
      <c r="DF970" s="355"/>
      <c r="DG970" s="355"/>
      <c r="DH970" s="355"/>
      <c r="DI970" s="355"/>
      <c r="DJ970" s="355"/>
      <c r="DK970" s="355"/>
      <c r="DL970" s="355"/>
      <c r="DM970" s="355"/>
      <c r="DN970" s="355"/>
      <c r="DO970" s="355"/>
      <c r="DP970" s="10"/>
      <c r="DQ970" s="10"/>
      <c r="DR970" s="356"/>
      <c r="DS970" s="356"/>
      <c r="DT970" s="356"/>
      <c r="DU970" s="356"/>
      <c r="DV970" s="356"/>
      <c r="DW970" s="356"/>
      <c r="DX970" s="356"/>
      <c r="DY970" s="356"/>
      <c r="DZ970" s="356"/>
      <c r="EA970" s="356"/>
      <c r="EB970" s="356"/>
      <c r="EC970" s="356"/>
      <c r="ED970" s="356"/>
      <c r="EE970" s="356"/>
      <c r="EF970" s="356"/>
      <c r="EG970" s="356"/>
      <c r="EH970" s="356"/>
      <c r="EI970" s="356"/>
      <c r="EJ970" s="356"/>
      <c r="EK970" s="356"/>
      <c r="EL970" s="356"/>
      <c r="EM970" s="356"/>
      <c r="EN970" s="356"/>
      <c r="EO970" s="356"/>
    </row>
    <row r="971" spans="20:145" ht="17.25" customHeight="1">
      <c r="T971" s="4"/>
      <c r="U971" s="4"/>
      <c r="V971" s="4"/>
      <c r="W971" s="4"/>
      <c r="X971" s="4"/>
      <c r="BB971" s="5"/>
      <c r="BG971" s="6"/>
      <c r="CM971" s="8"/>
      <c r="CN971" s="8"/>
      <c r="CO971" s="8"/>
      <c r="CP971" s="353"/>
      <c r="CQ971" s="355"/>
      <c r="CR971" s="355"/>
      <c r="CS971" s="355"/>
      <c r="CT971" s="355"/>
      <c r="CU971" s="355"/>
      <c r="CV971" s="355"/>
      <c r="CW971" s="355"/>
      <c r="CX971" s="355"/>
      <c r="CY971" s="355"/>
      <c r="CZ971" s="355"/>
      <c r="DA971" s="355"/>
      <c r="DB971" s="355"/>
      <c r="DC971" s="355"/>
      <c r="DD971" s="355"/>
      <c r="DE971" s="355"/>
      <c r="DF971" s="355"/>
      <c r="DG971" s="355"/>
      <c r="DH971" s="355"/>
      <c r="DI971" s="355"/>
      <c r="DJ971" s="355"/>
      <c r="DK971" s="355"/>
      <c r="DL971" s="355"/>
      <c r="DM971" s="355"/>
      <c r="DN971" s="355"/>
      <c r="DO971" s="355"/>
      <c r="DP971" s="10"/>
      <c r="DQ971" s="10"/>
      <c r="DR971" s="356"/>
      <c r="DS971" s="356"/>
      <c r="DT971" s="356"/>
      <c r="DU971" s="356"/>
      <c r="DV971" s="356"/>
      <c r="DW971" s="356"/>
      <c r="DX971" s="356"/>
      <c r="DY971" s="356"/>
      <c r="DZ971" s="356"/>
      <c r="EA971" s="356"/>
      <c r="EB971" s="356"/>
      <c r="EC971" s="356"/>
      <c r="ED971" s="356"/>
      <c r="EE971" s="356"/>
      <c r="EF971" s="356"/>
      <c r="EG971" s="356"/>
      <c r="EH971" s="356"/>
      <c r="EI971" s="356"/>
      <c r="EJ971" s="356"/>
      <c r="EK971" s="356"/>
      <c r="EL971" s="356"/>
      <c r="EM971" s="356"/>
      <c r="EN971" s="356"/>
      <c r="EO971" s="356"/>
    </row>
    <row r="972" spans="20:145" ht="17.25" customHeight="1">
      <c r="T972" s="4"/>
      <c r="U972" s="4"/>
      <c r="V972" s="4"/>
      <c r="W972" s="4"/>
      <c r="X972" s="4"/>
      <c r="BB972" s="5"/>
      <c r="BG972" s="6"/>
      <c r="CM972" s="8"/>
      <c r="CN972" s="8"/>
      <c r="CO972" s="8"/>
      <c r="CP972" s="353"/>
      <c r="CQ972" s="355"/>
      <c r="CR972" s="355"/>
      <c r="CS972" s="355"/>
      <c r="CT972" s="355"/>
      <c r="CU972" s="355"/>
      <c r="CV972" s="355"/>
      <c r="CW972" s="355"/>
      <c r="CX972" s="355"/>
      <c r="CY972" s="355"/>
      <c r="CZ972" s="355"/>
      <c r="DA972" s="355"/>
      <c r="DB972" s="355"/>
      <c r="DC972" s="355"/>
      <c r="DD972" s="355"/>
      <c r="DE972" s="355"/>
      <c r="DF972" s="355"/>
      <c r="DG972" s="355"/>
      <c r="DH972" s="355"/>
      <c r="DI972" s="355"/>
      <c r="DJ972" s="355"/>
      <c r="DK972" s="355"/>
      <c r="DL972" s="355"/>
      <c r="DM972" s="355"/>
      <c r="DN972" s="355"/>
      <c r="DO972" s="355"/>
      <c r="DP972" s="10"/>
      <c r="DQ972" s="10"/>
      <c r="DR972" s="356"/>
      <c r="DS972" s="356"/>
      <c r="DT972" s="356"/>
      <c r="DU972" s="356"/>
      <c r="DV972" s="356"/>
      <c r="DW972" s="356"/>
      <c r="DX972" s="356"/>
      <c r="DY972" s="356"/>
      <c r="DZ972" s="356"/>
      <c r="EA972" s="356"/>
      <c r="EB972" s="356"/>
      <c r="EC972" s="356"/>
      <c r="ED972" s="356"/>
      <c r="EE972" s="356"/>
      <c r="EF972" s="356"/>
      <c r="EG972" s="356"/>
      <c r="EH972" s="356"/>
      <c r="EI972" s="356"/>
      <c r="EJ972" s="356"/>
      <c r="EK972" s="356"/>
      <c r="EL972" s="356"/>
      <c r="EM972" s="356"/>
      <c r="EN972" s="356"/>
      <c r="EO972" s="356"/>
    </row>
    <row r="973" spans="20:145" ht="17.25" customHeight="1">
      <c r="T973" s="4"/>
      <c r="U973" s="4"/>
      <c r="V973" s="4"/>
      <c r="W973" s="4"/>
      <c r="X973" s="4"/>
      <c r="BB973" s="5"/>
      <c r="BG973" s="6"/>
      <c r="CM973" s="8"/>
      <c r="CN973" s="8"/>
      <c r="CO973" s="8"/>
      <c r="CP973" s="353"/>
      <c r="CQ973" s="355"/>
      <c r="CR973" s="355"/>
      <c r="CS973" s="355"/>
      <c r="CT973" s="355"/>
      <c r="CU973" s="355"/>
      <c r="CV973" s="355"/>
      <c r="CW973" s="355"/>
      <c r="CX973" s="355"/>
      <c r="CY973" s="355"/>
      <c r="CZ973" s="355"/>
      <c r="DA973" s="355"/>
      <c r="DB973" s="355"/>
      <c r="DC973" s="355"/>
      <c r="DD973" s="355"/>
      <c r="DE973" s="355"/>
      <c r="DF973" s="355"/>
      <c r="DG973" s="355"/>
      <c r="DH973" s="355"/>
      <c r="DI973" s="355"/>
      <c r="DJ973" s="355"/>
      <c r="DK973" s="355"/>
      <c r="DL973" s="355"/>
      <c r="DM973" s="355"/>
      <c r="DN973" s="355"/>
      <c r="DO973" s="355"/>
      <c r="DP973" s="10"/>
      <c r="DQ973" s="10"/>
      <c r="DR973" s="356"/>
      <c r="DS973" s="356"/>
      <c r="DT973" s="356"/>
      <c r="DU973" s="356"/>
      <c r="DV973" s="356"/>
      <c r="DW973" s="356"/>
      <c r="DX973" s="356"/>
      <c r="DY973" s="356"/>
      <c r="DZ973" s="356"/>
      <c r="EA973" s="356"/>
      <c r="EB973" s="356"/>
      <c r="EC973" s="356"/>
      <c r="ED973" s="356"/>
      <c r="EE973" s="356"/>
      <c r="EF973" s="356"/>
      <c r="EG973" s="356"/>
      <c r="EH973" s="356"/>
      <c r="EI973" s="356"/>
      <c r="EJ973" s="356"/>
      <c r="EK973" s="356"/>
      <c r="EL973" s="356"/>
      <c r="EM973" s="356"/>
      <c r="EN973" s="356"/>
      <c r="EO973" s="356"/>
    </row>
    <row r="974" spans="20:145" ht="17.25" customHeight="1">
      <c r="T974" s="4"/>
      <c r="U974" s="4"/>
      <c r="V974" s="4"/>
      <c r="W974" s="4"/>
      <c r="X974" s="4"/>
      <c r="BB974" s="5"/>
      <c r="BG974" s="6"/>
      <c r="CM974" s="8"/>
      <c r="CN974" s="8"/>
      <c r="CO974" s="8"/>
      <c r="CP974" s="353"/>
      <c r="CQ974" s="355"/>
      <c r="CR974" s="355"/>
      <c r="CS974" s="355"/>
      <c r="CT974" s="355"/>
      <c r="CU974" s="355"/>
      <c r="CV974" s="355"/>
      <c r="CW974" s="355"/>
      <c r="CX974" s="355"/>
      <c r="CY974" s="355"/>
      <c r="CZ974" s="355"/>
      <c r="DA974" s="355"/>
      <c r="DB974" s="355"/>
      <c r="DC974" s="355"/>
      <c r="DD974" s="355"/>
      <c r="DE974" s="355"/>
      <c r="DF974" s="355"/>
      <c r="DG974" s="355"/>
      <c r="DH974" s="355"/>
      <c r="DI974" s="355"/>
      <c r="DJ974" s="355"/>
      <c r="DK974" s="355"/>
      <c r="DL974" s="355"/>
      <c r="DM974" s="355"/>
      <c r="DN974" s="355"/>
      <c r="DO974" s="355"/>
      <c r="DP974" s="10"/>
      <c r="DQ974" s="10"/>
      <c r="DR974" s="356"/>
      <c r="DS974" s="356"/>
      <c r="DT974" s="356"/>
      <c r="DU974" s="356"/>
      <c r="DV974" s="356"/>
      <c r="DW974" s="356"/>
      <c r="DX974" s="356"/>
      <c r="DY974" s="356"/>
      <c r="DZ974" s="356"/>
      <c r="EA974" s="356"/>
      <c r="EB974" s="356"/>
      <c r="EC974" s="356"/>
      <c r="ED974" s="356"/>
      <c r="EE974" s="356"/>
      <c r="EF974" s="356"/>
      <c r="EG974" s="356"/>
      <c r="EH974" s="356"/>
      <c r="EI974" s="356"/>
      <c r="EJ974" s="356"/>
      <c r="EK974" s="356"/>
      <c r="EL974" s="356"/>
      <c r="EM974" s="356"/>
      <c r="EN974" s="356"/>
      <c r="EO974" s="356"/>
    </row>
    <row r="975" spans="20:145" ht="17.25" customHeight="1">
      <c r="T975" s="4"/>
      <c r="U975" s="4"/>
      <c r="V975" s="4"/>
      <c r="W975" s="4"/>
      <c r="X975" s="4"/>
      <c r="BB975" s="5"/>
      <c r="BG975" s="6"/>
      <c r="CM975" s="8"/>
      <c r="CN975" s="8"/>
      <c r="CO975" s="8"/>
      <c r="CP975" s="353"/>
      <c r="CQ975" s="355"/>
      <c r="CR975" s="355"/>
      <c r="CS975" s="355"/>
      <c r="CT975" s="355"/>
      <c r="CU975" s="355"/>
      <c r="CV975" s="355"/>
      <c r="CW975" s="355"/>
      <c r="CX975" s="355"/>
      <c r="CY975" s="355"/>
      <c r="CZ975" s="355"/>
      <c r="DA975" s="355"/>
      <c r="DB975" s="355"/>
      <c r="DC975" s="355"/>
      <c r="DD975" s="355"/>
      <c r="DE975" s="355"/>
      <c r="DF975" s="355"/>
      <c r="DG975" s="355"/>
      <c r="DH975" s="355"/>
      <c r="DI975" s="355"/>
      <c r="DJ975" s="355"/>
      <c r="DK975" s="355"/>
      <c r="DL975" s="355"/>
      <c r="DM975" s="355"/>
      <c r="DN975" s="355"/>
      <c r="DO975" s="355"/>
      <c r="DP975" s="10"/>
      <c r="DQ975" s="10"/>
      <c r="DR975" s="356"/>
      <c r="DS975" s="356"/>
      <c r="DT975" s="356"/>
      <c r="DU975" s="356"/>
      <c r="DV975" s="356"/>
      <c r="DW975" s="356"/>
      <c r="DX975" s="356"/>
      <c r="DY975" s="356"/>
      <c r="DZ975" s="356"/>
      <c r="EA975" s="356"/>
      <c r="EB975" s="356"/>
      <c r="EC975" s="356"/>
      <c r="ED975" s="356"/>
      <c r="EE975" s="356"/>
      <c r="EF975" s="356"/>
      <c r="EG975" s="356"/>
      <c r="EH975" s="356"/>
      <c r="EI975" s="356"/>
      <c r="EJ975" s="356"/>
      <c r="EK975" s="356"/>
      <c r="EL975" s="356"/>
      <c r="EM975" s="356"/>
      <c r="EN975" s="356"/>
      <c r="EO975" s="356"/>
    </row>
    <row r="976" spans="20:145" ht="17.25" customHeight="1">
      <c r="T976" s="4"/>
      <c r="U976" s="4"/>
      <c r="V976" s="4"/>
      <c r="W976" s="4"/>
      <c r="X976" s="4"/>
      <c r="BB976" s="5"/>
      <c r="BG976" s="6"/>
      <c r="CM976" s="8"/>
      <c r="CN976" s="8"/>
      <c r="CO976" s="8"/>
      <c r="CP976" s="353"/>
      <c r="CQ976" s="355"/>
      <c r="CR976" s="355"/>
      <c r="CS976" s="355"/>
      <c r="CT976" s="355"/>
      <c r="CU976" s="355"/>
      <c r="CV976" s="355"/>
      <c r="CW976" s="355"/>
      <c r="CX976" s="355"/>
      <c r="CY976" s="355"/>
      <c r="CZ976" s="355"/>
      <c r="DA976" s="355"/>
      <c r="DB976" s="355"/>
      <c r="DC976" s="355"/>
      <c r="DD976" s="355"/>
      <c r="DE976" s="355"/>
      <c r="DF976" s="355"/>
      <c r="DG976" s="355"/>
      <c r="DH976" s="355"/>
      <c r="DI976" s="355"/>
      <c r="DJ976" s="355"/>
      <c r="DK976" s="355"/>
      <c r="DL976" s="355"/>
      <c r="DM976" s="355"/>
      <c r="DN976" s="355"/>
      <c r="DO976" s="355"/>
      <c r="DP976" s="10"/>
      <c r="DQ976" s="10"/>
      <c r="DR976" s="356"/>
      <c r="DS976" s="356"/>
      <c r="DT976" s="356"/>
      <c r="DU976" s="356"/>
      <c r="DV976" s="356"/>
      <c r="DW976" s="356"/>
      <c r="DX976" s="356"/>
      <c r="DY976" s="356"/>
      <c r="DZ976" s="356"/>
      <c r="EA976" s="356"/>
      <c r="EB976" s="356"/>
      <c r="EC976" s="356"/>
      <c r="ED976" s="356"/>
      <c r="EE976" s="356"/>
      <c r="EF976" s="356"/>
      <c r="EG976" s="356"/>
      <c r="EH976" s="356"/>
      <c r="EI976" s="356"/>
      <c r="EJ976" s="356"/>
      <c r="EK976" s="356"/>
      <c r="EL976" s="356"/>
      <c r="EM976" s="356"/>
      <c r="EN976" s="356"/>
      <c r="EO976" s="356"/>
    </row>
    <row r="977" spans="20:145" ht="17.25" customHeight="1">
      <c r="T977" s="4"/>
      <c r="U977" s="4"/>
      <c r="V977" s="4"/>
      <c r="W977" s="4"/>
      <c r="X977" s="4"/>
      <c r="BB977" s="5"/>
      <c r="BG977" s="6"/>
      <c r="CM977" s="8"/>
      <c r="CN977" s="8"/>
      <c r="CO977" s="8"/>
      <c r="CP977" s="353"/>
      <c r="CQ977" s="355"/>
      <c r="CR977" s="355"/>
      <c r="CS977" s="355"/>
      <c r="CT977" s="355"/>
      <c r="CU977" s="355"/>
      <c r="CV977" s="355"/>
      <c r="CW977" s="355"/>
      <c r="CX977" s="355"/>
      <c r="CY977" s="355"/>
      <c r="CZ977" s="355"/>
      <c r="DA977" s="355"/>
      <c r="DB977" s="355"/>
      <c r="DC977" s="355"/>
      <c r="DD977" s="355"/>
      <c r="DE977" s="355"/>
      <c r="DF977" s="355"/>
      <c r="DG977" s="355"/>
      <c r="DH977" s="355"/>
      <c r="DI977" s="355"/>
      <c r="DJ977" s="355"/>
      <c r="DK977" s="355"/>
      <c r="DL977" s="355"/>
      <c r="DM977" s="355"/>
      <c r="DN977" s="355"/>
      <c r="DO977" s="355"/>
      <c r="DP977" s="10"/>
      <c r="DQ977" s="10"/>
      <c r="DR977" s="356"/>
      <c r="DS977" s="356"/>
      <c r="DT977" s="356"/>
      <c r="DU977" s="356"/>
      <c r="DV977" s="356"/>
      <c r="DW977" s="356"/>
      <c r="DX977" s="356"/>
      <c r="DY977" s="356"/>
      <c r="DZ977" s="356"/>
      <c r="EA977" s="356"/>
      <c r="EB977" s="356"/>
      <c r="EC977" s="356"/>
      <c r="ED977" s="356"/>
      <c r="EE977" s="356"/>
      <c r="EF977" s="356"/>
      <c r="EG977" s="356"/>
      <c r="EH977" s="356"/>
      <c r="EI977" s="356"/>
      <c r="EJ977" s="356"/>
      <c r="EK977" s="356"/>
      <c r="EL977" s="356"/>
      <c r="EM977" s="356"/>
      <c r="EN977" s="356"/>
      <c r="EO977" s="356"/>
    </row>
    <row r="978" spans="20:145" ht="17.25" customHeight="1">
      <c r="T978" s="4"/>
      <c r="U978" s="4"/>
      <c r="V978" s="4"/>
      <c r="W978" s="4"/>
      <c r="X978" s="4"/>
      <c r="BB978" s="5"/>
      <c r="BG978" s="6"/>
      <c r="CM978" s="8"/>
      <c r="CN978" s="8"/>
      <c r="CO978" s="8"/>
      <c r="CP978" s="353"/>
      <c r="CQ978" s="355"/>
      <c r="CR978" s="355"/>
      <c r="CS978" s="355"/>
      <c r="CT978" s="355"/>
      <c r="CU978" s="355"/>
      <c r="CV978" s="355"/>
      <c r="CW978" s="355"/>
      <c r="CX978" s="355"/>
      <c r="CY978" s="355"/>
      <c r="CZ978" s="355"/>
      <c r="DA978" s="355"/>
      <c r="DB978" s="355"/>
      <c r="DC978" s="355"/>
      <c r="DD978" s="355"/>
      <c r="DE978" s="355"/>
      <c r="DF978" s="355"/>
      <c r="DG978" s="355"/>
      <c r="DH978" s="355"/>
      <c r="DI978" s="355"/>
      <c r="DJ978" s="355"/>
      <c r="DK978" s="355"/>
      <c r="DL978" s="355"/>
      <c r="DM978" s="355"/>
      <c r="DN978" s="355"/>
      <c r="DO978" s="355"/>
      <c r="DP978" s="10"/>
      <c r="DQ978" s="10"/>
      <c r="DR978" s="356"/>
      <c r="DS978" s="356"/>
      <c r="DT978" s="356"/>
      <c r="DU978" s="356"/>
      <c r="DV978" s="356"/>
      <c r="DW978" s="356"/>
      <c r="DX978" s="356"/>
      <c r="DY978" s="356"/>
      <c r="DZ978" s="356"/>
      <c r="EA978" s="356"/>
      <c r="EB978" s="356"/>
      <c r="EC978" s="356"/>
      <c r="ED978" s="356"/>
      <c r="EE978" s="356"/>
      <c r="EF978" s="356"/>
      <c r="EG978" s="356"/>
      <c r="EH978" s="356"/>
      <c r="EI978" s="356"/>
      <c r="EJ978" s="356"/>
      <c r="EK978" s="356"/>
      <c r="EL978" s="356"/>
      <c r="EM978" s="356"/>
      <c r="EN978" s="356"/>
      <c r="EO978" s="356"/>
    </row>
    <row r="979" spans="20:145" ht="17.25" customHeight="1">
      <c r="T979" s="4"/>
      <c r="U979" s="4"/>
      <c r="V979" s="4"/>
      <c r="W979" s="4"/>
      <c r="X979" s="4"/>
      <c r="BB979" s="5"/>
      <c r="BG979" s="6"/>
      <c r="CM979" s="8"/>
      <c r="CN979" s="8"/>
      <c r="CO979" s="8"/>
      <c r="CP979" s="353"/>
      <c r="CQ979" s="355"/>
      <c r="CR979" s="355"/>
      <c r="CS979" s="355"/>
      <c r="CT979" s="355"/>
      <c r="CU979" s="355"/>
      <c r="CV979" s="355"/>
      <c r="CW979" s="355"/>
      <c r="CX979" s="355"/>
      <c r="CY979" s="355"/>
      <c r="CZ979" s="355"/>
      <c r="DA979" s="355"/>
      <c r="DB979" s="355"/>
      <c r="DC979" s="355"/>
      <c r="DD979" s="355"/>
      <c r="DE979" s="355"/>
      <c r="DF979" s="355"/>
      <c r="DG979" s="355"/>
      <c r="DH979" s="355"/>
      <c r="DI979" s="355"/>
      <c r="DJ979" s="355"/>
      <c r="DK979" s="355"/>
      <c r="DL979" s="355"/>
      <c r="DM979" s="355"/>
      <c r="DN979" s="355"/>
      <c r="DO979" s="355"/>
      <c r="DP979" s="10"/>
      <c r="DQ979" s="10"/>
      <c r="DR979" s="356"/>
      <c r="DS979" s="356"/>
      <c r="DT979" s="356"/>
      <c r="DU979" s="356"/>
      <c r="DV979" s="356"/>
      <c r="DW979" s="356"/>
      <c r="DX979" s="356"/>
      <c r="DY979" s="356"/>
      <c r="DZ979" s="356"/>
      <c r="EA979" s="356"/>
      <c r="EB979" s="356"/>
      <c r="EC979" s="356"/>
      <c r="ED979" s="356"/>
      <c r="EE979" s="356"/>
      <c r="EF979" s="356"/>
      <c r="EG979" s="356"/>
      <c r="EH979" s="356"/>
      <c r="EI979" s="356"/>
      <c r="EJ979" s="356"/>
      <c r="EK979" s="356"/>
      <c r="EL979" s="356"/>
      <c r="EM979" s="356"/>
      <c r="EN979" s="356"/>
      <c r="EO979" s="356"/>
    </row>
    <row r="980" spans="20:145" ht="17.25" customHeight="1">
      <c r="T980" s="4"/>
      <c r="U980" s="4"/>
      <c r="V980" s="4"/>
      <c r="W980" s="4"/>
      <c r="X980" s="4"/>
      <c r="BB980" s="5"/>
      <c r="BG980" s="6"/>
      <c r="CM980" s="8"/>
      <c r="CN980" s="8"/>
      <c r="CO980" s="8"/>
      <c r="CP980" s="353"/>
      <c r="CQ980" s="355"/>
      <c r="CR980" s="355"/>
      <c r="CS980" s="355"/>
      <c r="CT980" s="355"/>
      <c r="CU980" s="355"/>
      <c r="CV980" s="355"/>
      <c r="CW980" s="355"/>
      <c r="CX980" s="355"/>
      <c r="CY980" s="355"/>
      <c r="CZ980" s="355"/>
      <c r="DA980" s="355"/>
      <c r="DB980" s="355"/>
      <c r="DC980" s="355"/>
      <c r="DD980" s="355"/>
      <c r="DE980" s="355"/>
      <c r="DF980" s="355"/>
      <c r="DG980" s="355"/>
      <c r="DH980" s="355"/>
      <c r="DI980" s="355"/>
      <c r="DJ980" s="355"/>
      <c r="DK980" s="355"/>
      <c r="DL980" s="355"/>
      <c r="DM980" s="355"/>
      <c r="DN980" s="355"/>
      <c r="DO980" s="355"/>
      <c r="DP980" s="10"/>
      <c r="DQ980" s="10"/>
      <c r="DR980" s="356"/>
      <c r="DS980" s="356"/>
      <c r="DT980" s="356"/>
      <c r="DU980" s="356"/>
      <c r="DV980" s="356"/>
      <c r="DW980" s="356"/>
      <c r="DX980" s="356"/>
      <c r="DY980" s="356"/>
      <c r="DZ980" s="356"/>
      <c r="EA980" s="356"/>
      <c r="EB980" s="356"/>
      <c r="EC980" s="356"/>
      <c r="ED980" s="356"/>
      <c r="EE980" s="356"/>
      <c r="EF980" s="356"/>
      <c r="EG980" s="356"/>
      <c r="EH980" s="356"/>
      <c r="EI980" s="356"/>
      <c r="EJ980" s="356"/>
      <c r="EK980" s="356"/>
      <c r="EL980" s="356"/>
      <c r="EM980" s="356"/>
      <c r="EN980" s="356"/>
      <c r="EO980" s="356"/>
    </row>
    <row r="981" spans="20:145" ht="17.25" customHeight="1">
      <c r="T981" s="4"/>
      <c r="U981" s="4"/>
      <c r="V981" s="4"/>
      <c r="W981" s="4"/>
      <c r="X981" s="4"/>
      <c r="BB981" s="5"/>
      <c r="BG981" s="6"/>
      <c r="CM981" s="8"/>
      <c r="CN981" s="8"/>
      <c r="CO981" s="8"/>
      <c r="CP981" s="353"/>
      <c r="CQ981" s="355"/>
      <c r="CR981" s="355"/>
      <c r="CS981" s="355"/>
      <c r="CT981" s="355"/>
      <c r="CU981" s="355"/>
      <c r="CV981" s="355"/>
      <c r="CW981" s="355"/>
      <c r="CX981" s="355"/>
      <c r="CY981" s="355"/>
      <c r="CZ981" s="355"/>
      <c r="DA981" s="355"/>
      <c r="DB981" s="355"/>
      <c r="DC981" s="355"/>
      <c r="DD981" s="355"/>
      <c r="DE981" s="355"/>
      <c r="DF981" s="355"/>
      <c r="DG981" s="355"/>
      <c r="DH981" s="355"/>
      <c r="DI981" s="355"/>
      <c r="DJ981" s="355"/>
      <c r="DK981" s="355"/>
      <c r="DL981" s="355"/>
      <c r="DM981" s="355"/>
      <c r="DN981" s="355"/>
      <c r="DO981" s="355"/>
      <c r="DP981" s="10"/>
      <c r="DQ981" s="10"/>
      <c r="DR981" s="356"/>
      <c r="DS981" s="356"/>
      <c r="DT981" s="356"/>
      <c r="DU981" s="356"/>
      <c r="DV981" s="356"/>
      <c r="DW981" s="356"/>
      <c r="DX981" s="356"/>
      <c r="DY981" s="356"/>
      <c r="DZ981" s="356"/>
      <c r="EA981" s="356"/>
      <c r="EB981" s="356"/>
      <c r="EC981" s="356"/>
      <c r="ED981" s="356"/>
      <c r="EE981" s="356"/>
      <c r="EF981" s="356"/>
      <c r="EG981" s="356"/>
      <c r="EH981" s="356"/>
      <c r="EI981" s="356"/>
      <c r="EJ981" s="356"/>
      <c r="EK981" s="356"/>
      <c r="EL981" s="356"/>
      <c r="EM981" s="356"/>
      <c r="EN981" s="356"/>
      <c r="EO981" s="356"/>
    </row>
    <row r="982" spans="20:145" ht="17.25" customHeight="1">
      <c r="T982" s="4"/>
      <c r="U982" s="4"/>
      <c r="V982" s="4"/>
      <c r="W982" s="4"/>
      <c r="X982" s="4"/>
      <c r="BB982" s="5"/>
      <c r="BG982" s="6"/>
      <c r="CM982" s="8"/>
      <c r="CN982" s="8"/>
      <c r="CO982" s="8"/>
      <c r="CP982" s="353"/>
      <c r="CQ982" s="355"/>
      <c r="CR982" s="355"/>
      <c r="CS982" s="355"/>
      <c r="CT982" s="355"/>
      <c r="CU982" s="355"/>
      <c r="CV982" s="355"/>
      <c r="CW982" s="355"/>
      <c r="CX982" s="355"/>
      <c r="CY982" s="355"/>
      <c r="CZ982" s="355"/>
      <c r="DA982" s="355"/>
      <c r="DB982" s="355"/>
      <c r="DC982" s="355"/>
      <c r="DD982" s="355"/>
      <c r="DE982" s="355"/>
      <c r="DF982" s="355"/>
      <c r="DG982" s="355"/>
      <c r="DH982" s="355"/>
      <c r="DI982" s="355"/>
      <c r="DJ982" s="355"/>
      <c r="DK982" s="355"/>
      <c r="DL982" s="355"/>
      <c r="DM982" s="355"/>
      <c r="DN982" s="355"/>
      <c r="DO982" s="355"/>
      <c r="DP982" s="10"/>
      <c r="DQ982" s="10"/>
      <c r="DR982" s="356"/>
      <c r="DS982" s="356"/>
      <c r="DT982" s="356"/>
      <c r="DU982" s="356"/>
      <c r="DV982" s="356"/>
      <c r="DW982" s="356"/>
      <c r="DX982" s="356"/>
      <c r="DY982" s="356"/>
      <c r="DZ982" s="356"/>
      <c r="EA982" s="356"/>
      <c r="EB982" s="356"/>
      <c r="EC982" s="356"/>
      <c r="ED982" s="356"/>
      <c r="EE982" s="356"/>
      <c r="EF982" s="356"/>
      <c r="EG982" s="356"/>
      <c r="EH982" s="356"/>
      <c r="EI982" s="356"/>
      <c r="EJ982" s="356"/>
      <c r="EK982" s="356"/>
      <c r="EL982" s="356"/>
      <c r="EM982" s="356"/>
      <c r="EN982" s="356"/>
      <c r="EO982" s="356"/>
    </row>
    <row r="983" spans="20:145" ht="17.25" customHeight="1">
      <c r="T983" s="4"/>
      <c r="U983" s="4"/>
      <c r="V983" s="4"/>
      <c r="W983" s="4"/>
      <c r="X983" s="4"/>
      <c r="BB983" s="5"/>
      <c r="BG983" s="6"/>
      <c r="CM983" s="8"/>
      <c r="CN983" s="8"/>
      <c r="CO983" s="8"/>
      <c r="CP983" s="353"/>
      <c r="CQ983" s="355"/>
      <c r="CR983" s="355"/>
      <c r="CS983" s="355"/>
      <c r="CT983" s="355"/>
      <c r="CU983" s="355"/>
      <c r="CV983" s="355"/>
      <c r="CW983" s="355"/>
      <c r="CX983" s="355"/>
      <c r="CY983" s="355"/>
      <c r="CZ983" s="355"/>
      <c r="DA983" s="355"/>
      <c r="DB983" s="355"/>
      <c r="DC983" s="355"/>
      <c r="DD983" s="355"/>
      <c r="DE983" s="355"/>
      <c r="DF983" s="355"/>
      <c r="DG983" s="355"/>
      <c r="DH983" s="355"/>
      <c r="DI983" s="355"/>
      <c r="DJ983" s="355"/>
      <c r="DK983" s="355"/>
      <c r="DL983" s="355"/>
      <c r="DM983" s="355"/>
      <c r="DN983" s="355"/>
      <c r="DO983" s="355"/>
      <c r="DP983" s="10"/>
      <c r="DQ983" s="10"/>
      <c r="DR983" s="356"/>
      <c r="DS983" s="356"/>
      <c r="DT983" s="356"/>
      <c r="DU983" s="356"/>
      <c r="DV983" s="356"/>
      <c r="DW983" s="356"/>
      <c r="DX983" s="356"/>
      <c r="DY983" s="356"/>
      <c r="DZ983" s="356"/>
      <c r="EA983" s="356"/>
      <c r="EB983" s="356"/>
      <c r="EC983" s="356"/>
      <c r="ED983" s="356"/>
      <c r="EE983" s="356"/>
      <c r="EF983" s="356"/>
      <c r="EG983" s="356"/>
      <c r="EH983" s="356"/>
      <c r="EI983" s="356"/>
      <c r="EJ983" s="356"/>
      <c r="EK983" s="356"/>
      <c r="EL983" s="356"/>
      <c r="EM983" s="356"/>
      <c r="EN983" s="356"/>
      <c r="EO983" s="356"/>
    </row>
    <row r="984" spans="20:145" ht="17.25" customHeight="1">
      <c r="T984" s="4"/>
      <c r="U984" s="4"/>
      <c r="V984" s="4"/>
      <c r="W984" s="4"/>
      <c r="X984" s="4"/>
      <c r="BB984" s="5"/>
      <c r="BG984" s="6"/>
      <c r="CM984" s="8"/>
      <c r="CN984" s="8"/>
      <c r="CO984" s="8"/>
      <c r="CP984" s="353"/>
      <c r="CQ984" s="355"/>
      <c r="CR984" s="355"/>
      <c r="CS984" s="355"/>
      <c r="CT984" s="355"/>
      <c r="CU984" s="355"/>
      <c r="CV984" s="355"/>
      <c r="CW984" s="355"/>
      <c r="CX984" s="355"/>
      <c r="CY984" s="355"/>
      <c r="CZ984" s="355"/>
      <c r="DA984" s="355"/>
      <c r="DB984" s="355"/>
      <c r="DC984" s="355"/>
      <c r="DD984" s="355"/>
      <c r="DE984" s="355"/>
      <c r="DF984" s="355"/>
      <c r="DG984" s="355"/>
      <c r="DH984" s="355"/>
      <c r="DI984" s="355"/>
      <c r="DJ984" s="355"/>
      <c r="DK984" s="355"/>
      <c r="DL984" s="355"/>
      <c r="DM984" s="355"/>
      <c r="DN984" s="355"/>
      <c r="DO984" s="355"/>
      <c r="DP984" s="10"/>
      <c r="DQ984" s="10"/>
      <c r="DR984" s="356"/>
      <c r="DS984" s="356"/>
      <c r="DT984" s="356"/>
      <c r="DU984" s="356"/>
      <c r="DV984" s="356"/>
      <c r="DW984" s="356"/>
      <c r="DX984" s="356"/>
      <c r="DY984" s="356"/>
      <c r="DZ984" s="356"/>
      <c r="EA984" s="356"/>
      <c r="EB984" s="356"/>
      <c r="EC984" s="356"/>
      <c r="ED984" s="356"/>
      <c r="EE984" s="356"/>
      <c r="EF984" s="356"/>
      <c r="EG984" s="356"/>
      <c r="EH984" s="356"/>
      <c r="EI984" s="356"/>
      <c r="EJ984" s="356"/>
      <c r="EK984" s="356"/>
      <c r="EL984" s="356"/>
      <c r="EM984" s="356"/>
      <c r="EN984" s="356"/>
      <c r="EO984" s="356"/>
    </row>
    <row r="985" spans="20:145" ht="17.25" customHeight="1">
      <c r="T985" s="4"/>
      <c r="U985" s="4"/>
      <c r="V985" s="4"/>
      <c r="W985" s="4"/>
      <c r="X985" s="4"/>
      <c r="BB985" s="5"/>
      <c r="BG985" s="6"/>
      <c r="CM985" s="8"/>
      <c r="CN985" s="8"/>
      <c r="CO985" s="8"/>
      <c r="CP985" s="353"/>
      <c r="CQ985" s="355"/>
      <c r="CR985" s="355"/>
      <c r="CS985" s="355"/>
      <c r="CT985" s="355"/>
      <c r="CU985" s="355"/>
      <c r="CV985" s="355"/>
      <c r="CW985" s="355"/>
      <c r="CX985" s="355"/>
      <c r="CY985" s="355"/>
      <c r="CZ985" s="355"/>
      <c r="DA985" s="355"/>
      <c r="DB985" s="355"/>
      <c r="DC985" s="355"/>
      <c r="DD985" s="355"/>
      <c r="DE985" s="355"/>
      <c r="DF985" s="355"/>
      <c r="DG985" s="355"/>
      <c r="DH985" s="355"/>
      <c r="DI985" s="355"/>
      <c r="DJ985" s="355"/>
      <c r="DK985" s="355"/>
      <c r="DL985" s="355"/>
      <c r="DM985" s="355"/>
      <c r="DN985" s="355"/>
      <c r="DO985" s="355"/>
      <c r="DP985" s="10"/>
      <c r="DQ985" s="10"/>
      <c r="DR985" s="356"/>
      <c r="DS985" s="356"/>
      <c r="DT985" s="356"/>
      <c r="DU985" s="356"/>
      <c r="DV985" s="356"/>
      <c r="DW985" s="356"/>
      <c r="DX985" s="356"/>
      <c r="DY985" s="356"/>
      <c r="DZ985" s="356"/>
      <c r="EA985" s="356"/>
      <c r="EB985" s="356"/>
      <c r="EC985" s="356"/>
      <c r="ED985" s="356"/>
      <c r="EE985" s="356"/>
      <c r="EF985" s="356"/>
      <c r="EG985" s="356"/>
      <c r="EH985" s="356"/>
      <c r="EI985" s="356"/>
      <c r="EJ985" s="356"/>
      <c r="EK985" s="356"/>
      <c r="EL985" s="356"/>
      <c r="EM985" s="356"/>
      <c r="EN985" s="356"/>
      <c r="EO985" s="356"/>
    </row>
    <row r="986" spans="20:145" ht="17.25" customHeight="1">
      <c r="T986" s="4"/>
      <c r="U986" s="4"/>
      <c r="V986" s="4"/>
      <c r="W986" s="4"/>
      <c r="X986" s="4"/>
      <c r="BB986" s="5"/>
      <c r="BG986" s="6"/>
      <c r="CM986" s="8"/>
      <c r="CN986" s="8"/>
      <c r="CO986" s="8"/>
      <c r="CP986" s="353"/>
      <c r="CQ986" s="355"/>
      <c r="CR986" s="355"/>
      <c r="CS986" s="355"/>
      <c r="CT986" s="355"/>
      <c r="CU986" s="355"/>
      <c r="CV986" s="355"/>
      <c r="CW986" s="355"/>
      <c r="CX986" s="355"/>
      <c r="CY986" s="355"/>
      <c r="CZ986" s="355"/>
      <c r="DA986" s="355"/>
      <c r="DB986" s="355"/>
      <c r="DC986" s="355"/>
      <c r="DD986" s="355"/>
      <c r="DE986" s="355"/>
      <c r="DF986" s="355"/>
      <c r="DG986" s="355"/>
      <c r="DH986" s="355"/>
      <c r="DI986" s="355"/>
      <c r="DJ986" s="355"/>
      <c r="DK986" s="355"/>
      <c r="DL986" s="355"/>
      <c r="DM986" s="355"/>
      <c r="DN986" s="355"/>
      <c r="DO986" s="355"/>
      <c r="DP986" s="10"/>
      <c r="DQ986" s="10"/>
      <c r="DR986" s="356"/>
      <c r="DS986" s="356"/>
      <c r="DT986" s="356"/>
      <c r="DU986" s="356"/>
      <c r="DV986" s="356"/>
      <c r="DW986" s="356"/>
      <c r="DX986" s="356"/>
      <c r="DY986" s="356"/>
      <c r="DZ986" s="356"/>
      <c r="EA986" s="356"/>
      <c r="EB986" s="356"/>
      <c r="EC986" s="356"/>
      <c r="ED986" s="356"/>
      <c r="EE986" s="356"/>
      <c r="EF986" s="356"/>
      <c r="EG986" s="356"/>
      <c r="EH986" s="356"/>
      <c r="EI986" s="356"/>
      <c r="EJ986" s="356"/>
      <c r="EK986" s="356"/>
      <c r="EL986" s="356"/>
      <c r="EM986" s="356"/>
      <c r="EN986" s="356"/>
      <c r="EO986" s="356"/>
    </row>
    <row r="987" spans="20:145" ht="17.25" customHeight="1">
      <c r="T987" s="4"/>
      <c r="U987" s="4"/>
      <c r="V987" s="4"/>
      <c r="W987" s="4"/>
      <c r="X987" s="4"/>
      <c r="BB987" s="5"/>
      <c r="BG987" s="6"/>
      <c r="CM987" s="8"/>
      <c r="CN987" s="8"/>
      <c r="CO987" s="8"/>
      <c r="CP987" s="353"/>
      <c r="CQ987" s="355"/>
      <c r="CR987" s="355"/>
      <c r="CS987" s="355"/>
      <c r="CT987" s="355"/>
      <c r="CU987" s="355"/>
      <c r="CV987" s="355"/>
      <c r="CW987" s="355"/>
      <c r="CX987" s="355"/>
      <c r="CY987" s="355"/>
      <c r="CZ987" s="355"/>
      <c r="DA987" s="355"/>
      <c r="DB987" s="355"/>
      <c r="DC987" s="355"/>
      <c r="DD987" s="355"/>
      <c r="DE987" s="355"/>
      <c r="DF987" s="355"/>
      <c r="DG987" s="355"/>
      <c r="DH987" s="355"/>
      <c r="DI987" s="355"/>
      <c r="DJ987" s="355"/>
      <c r="DK987" s="355"/>
      <c r="DL987" s="355"/>
      <c r="DM987" s="355"/>
      <c r="DN987" s="355"/>
      <c r="DO987" s="355"/>
      <c r="DP987" s="10"/>
      <c r="DQ987" s="10"/>
      <c r="DR987" s="356"/>
      <c r="DS987" s="356"/>
      <c r="DT987" s="356"/>
      <c r="DU987" s="356"/>
      <c r="DV987" s="356"/>
      <c r="DW987" s="356"/>
      <c r="DX987" s="356"/>
      <c r="DY987" s="356"/>
      <c r="DZ987" s="356"/>
      <c r="EA987" s="356"/>
      <c r="EB987" s="356"/>
      <c r="EC987" s="356"/>
      <c r="ED987" s="356"/>
      <c r="EE987" s="356"/>
      <c r="EF987" s="356"/>
      <c r="EG987" s="356"/>
      <c r="EH987" s="356"/>
      <c r="EI987" s="356"/>
      <c r="EJ987" s="356"/>
      <c r="EK987" s="356"/>
      <c r="EL987" s="356"/>
      <c r="EM987" s="356"/>
      <c r="EN987" s="356"/>
      <c r="EO987" s="356"/>
    </row>
    <row r="988" spans="20:145" ht="17.25" customHeight="1">
      <c r="T988" s="4"/>
      <c r="U988" s="4"/>
      <c r="V988" s="4"/>
      <c r="W988" s="4"/>
      <c r="X988" s="4"/>
      <c r="BB988" s="5"/>
      <c r="BG988" s="6"/>
      <c r="CM988" s="8"/>
      <c r="CN988" s="8"/>
      <c r="CO988" s="8"/>
      <c r="CP988" s="353"/>
      <c r="CQ988" s="355"/>
      <c r="CR988" s="355"/>
      <c r="CS988" s="355"/>
      <c r="CT988" s="355"/>
      <c r="CU988" s="355"/>
      <c r="CV988" s="355"/>
      <c r="CW988" s="355"/>
      <c r="CX988" s="355"/>
      <c r="CY988" s="355"/>
      <c r="CZ988" s="355"/>
      <c r="DA988" s="355"/>
      <c r="DB988" s="355"/>
      <c r="DC988" s="355"/>
      <c r="DD988" s="355"/>
      <c r="DE988" s="355"/>
      <c r="DF988" s="355"/>
      <c r="DG988" s="355"/>
      <c r="DH988" s="355"/>
      <c r="DI988" s="355"/>
      <c r="DJ988" s="355"/>
      <c r="DK988" s="355"/>
      <c r="DL988" s="355"/>
      <c r="DM988" s="355"/>
      <c r="DN988" s="355"/>
      <c r="DO988" s="355"/>
      <c r="DP988" s="10"/>
      <c r="DQ988" s="10"/>
      <c r="DR988" s="356"/>
      <c r="DS988" s="356"/>
      <c r="DT988" s="356"/>
      <c r="DU988" s="356"/>
      <c r="DV988" s="356"/>
      <c r="DW988" s="356"/>
      <c r="DX988" s="356"/>
      <c r="DY988" s="356"/>
      <c r="DZ988" s="356"/>
      <c r="EA988" s="356"/>
      <c r="EB988" s="356"/>
      <c r="EC988" s="356"/>
      <c r="ED988" s="356"/>
      <c r="EE988" s="356"/>
      <c r="EF988" s="356"/>
      <c r="EG988" s="356"/>
      <c r="EH988" s="356"/>
      <c r="EI988" s="356"/>
      <c r="EJ988" s="356"/>
      <c r="EK988" s="356"/>
      <c r="EL988" s="356"/>
      <c r="EM988" s="356"/>
      <c r="EN988" s="356"/>
      <c r="EO988" s="356"/>
    </row>
    <row r="989" spans="20:145" ht="17.25" customHeight="1">
      <c r="T989" s="4"/>
      <c r="U989" s="4"/>
      <c r="V989" s="4"/>
      <c r="W989" s="4"/>
      <c r="X989" s="4"/>
      <c r="BB989" s="5"/>
      <c r="BG989" s="6"/>
      <c r="CM989" s="8"/>
      <c r="CN989" s="8"/>
      <c r="CO989" s="8"/>
      <c r="CP989" s="353"/>
      <c r="CQ989" s="355"/>
      <c r="CR989" s="355"/>
      <c r="CS989" s="355"/>
      <c r="CT989" s="355"/>
      <c r="CU989" s="355"/>
      <c r="CV989" s="355"/>
      <c r="CW989" s="355"/>
      <c r="CX989" s="355"/>
      <c r="CY989" s="355"/>
      <c r="CZ989" s="355"/>
      <c r="DA989" s="355"/>
      <c r="DB989" s="355"/>
      <c r="DC989" s="355"/>
      <c r="DD989" s="355"/>
      <c r="DE989" s="355"/>
      <c r="DF989" s="355"/>
      <c r="DG989" s="355"/>
      <c r="DH989" s="355"/>
      <c r="DI989" s="355"/>
      <c r="DJ989" s="355"/>
      <c r="DK989" s="355"/>
      <c r="DL989" s="355"/>
      <c r="DM989" s="355"/>
      <c r="DN989" s="355"/>
      <c r="DO989" s="355"/>
      <c r="DP989" s="10"/>
      <c r="DQ989" s="10"/>
      <c r="DR989" s="356"/>
      <c r="DS989" s="356"/>
      <c r="DT989" s="356"/>
      <c r="DU989" s="356"/>
      <c r="DV989" s="356"/>
      <c r="DW989" s="356"/>
      <c r="DX989" s="356"/>
      <c r="DY989" s="356"/>
      <c r="DZ989" s="356"/>
      <c r="EA989" s="356"/>
      <c r="EB989" s="356"/>
      <c r="EC989" s="356"/>
      <c r="ED989" s="356"/>
      <c r="EE989" s="356"/>
      <c r="EF989" s="356"/>
      <c r="EG989" s="356"/>
      <c r="EH989" s="356"/>
      <c r="EI989" s="356"/>
      <c r="EJ989" s="356"/>
      <c r="EK989" s="356"/>
      <c r="EL989" s="356"/>
      <c r="EM989" s="356"/>
      <c r="EN989" s="356"/>
      <c r="EO989" s="356"/>
    </row>
    <row r="990" spans="20:145" ht="17.25" customHeight="1">
      <c r="T990" s="4"/>
      <c r="U990" s="4"/>
      <c r="V990" s="4"/>
      <c r="W990" s="4"/>
      <c r="X990" s="4"/>
      <c r="BB990" s="5"/>
      <c r="BG990" s="6"/>
      <c r="CM990" s="8"/>
      <c r="CN990" s="8"/>
      <c r="CO990" s="8"/>
      <c r="CP990" s="353"/>
      <c r="CQ990" s="355"/>
      <c r="CR990" s="355"/>
      <c r="CS990" s="355"/>
      <c r="CT990" s="355"/>
      <c r="CU990" s="355"/>
      <c r="CV990" s="355"/>
      <c r="CW990" s="355"/>
      <c r="CX990" s="355"/>
      <c r="CY990" s="355"/>
      <c r="CZ990" s="355"/>
      <c r="DA990" s="355"/>
      <c r="DB990" s="355"/>
      <c r="DC990" s="355"/>
      <c r="DD990" s="355"/>
      <c r="DE990" s="355"/>
      <c r="DF990" s="355"/>
      <c r="DG990" s="355"/>
      <c r="DH990" s="355"/>
      <c r="DI990" s="355"/>
      <c r="DJ990" s="355"/>
      <c r="DK990" s="355"/>
      <c r="DL990" s="355"/>
      <c r="DM990" s="355"/>
      <c r="DN990" s="355"/>
      <c r="DO990" s="355"/>
      <c r="DP990" s="10"/>
      <c r="DQ990" s="10"/>
      <c r="DR990" s="356"/>
      <c r="DS990" s="356"/>
      <c r="DT990" s="356"/>
      <c r="DU990" s="356"/>
      <c r="DV990" s="356"/>
      <c r="DW990" s="356"/>
      <c r="DX990" s="356"/>
      <c r="DY990" s="356"/>
      <c r="DZ990" s="356"/>
      <c r="EA990" s="356"/>
      <c r="EB990" s="356"/>
      <c r="EC990" s="356"/>
      <c r="ED990" s="356"/>
      <c r="EE990" s="356"/>
      <c r="EF990" s="356"/>
      <c r="EG990" s="356"/>
      <c r="EH990" s="356"/>
      <c r="EI990" s="356"/>
      <c r="EJ990" s="356"/>
      <c r="EK990" s="356"/>
      <c r="EL990" s="356"/>
      <c r="EM990" s="356"/>
      <c r="EN990" s="356"/>
      <c r="EO990" s="356"/>
    </row>
    <row r="991" spans="20:145" ht="17.25" customHeight="1">
      <c r="T991" s="4"/>
      <c r="U991" s="4"/>
      <c r="V991" s="4"/>
      <c r="W991" s="4"/>
      <c r="X991" s="4"/>
      <c r="BB991" s="5"/>
      <c r="BG991" s="6"/>
      <c r="CM991" s="8"/>
      <c r="CN991" s="8"/>
      <c r="CO991" s="8"/>
      <c r="CP991" s="353"/>
      <c r="CQ991" s="355"/>
      <c r="CR991" s="355"/>
      <c r="CS991" s="355"/>
      <c r="CT991" s="355"/>
      <c r="CU991" s="355"/>
      <c r="CV991" s="355"/>
      <c r="CW991" s="355"/>
      <c r="CX991" s="355"/>
      <c r="CY991" s="355"/>
      <c r="CZ991" s="355"/>
      <c r="DA991" s="355"/>
      <c r="DB991" s="355"/>
      <c r="DC991" s="355"/>
      <c r="DD991" s="355"/>
      <c r="DE991" s="355"/>
      <c r="DF991" s="355"/>
      <c r="DG991" s="355"/>
      <c r="DH991" s="355"/>
      <c r="DI991" s="355"/>
      <c r="DJ991" s="355"/>
      <c r="DK991" s="355"/>
      <c r="DL991" s="355"/>
      <c r="DM991" s="355"/>
      <c r="DN991" s="355"/>
      <c r="DO991" s="355"/>
      <c r="DP991" s="10"/>
      <c r="DQ991" s="10"/>
      <c r="DR991" s="356"/>
      <c r="DS991" s="356"/>
      <c r="DT991" s="356"/>
      <c r="DU991" s="356"/>
      <c r="DV991" s="356"/>
      <c r="DW991" s="356"/>
      <c r="DX991" s="356"/>
      <c r="DY991" s="356"/>
      <c r="DZ991" s="356"/>
      <c r="EA991" s="356"/>
      <c r="EB991" s="356"/>
      <c r="EC991" s="356"/>
      <c r="ED991" s="356"/>
      <c r="EE991" s="356"/>
      <c r="EF991" s="356"/>
      <c r="EG991" s="356"/>
      <c r="EH991" s="356"/>
      <c r="EI991" s="356"/>
      <c r="EJ991" s="356"/>
      <c r="EK991" s="356"/>
      <c r="EL991" s="356"/>
      <c r="EM991" s="356"/>
      <c r="EN991" s="356"/>
      <c r="EO991" s="356"/>
    </row>
    <row r="992" spans="20:145" ht="17.25" customHeight="1">
      <c r="T992" s="4"/>
      <c r="U992" s="4"/>
      <c r="V992" s="4"/>
      <c r="W992" s="4"/>
      <c r="X992" s="4"/>
      <c r="BB992" s="5"/>
      <c r="BG992" s="6"/>
      <c r="CM992" s="8"/>
      <c r="CN992" s="8"/>
      <c r="CO992" s="8"/>
      <c r="CP992" s="353"/>
      <c r="CQ992" s="355"/>
      <c r="CR992" s="355"/>
      <c r="CS992" s="355"/>
      <c r="CT992" s="355"/>
      <c r="CU992" s="355"/>
      <c r="CV992" s="355"/>
      <c r="CW992" s="355"/>
      <c r="CX992" s="355"/>
      <c r="CY992" s="355"/>
      <c r="CZ992" s="355"/>
      <c r="DA992" s="355"/>
      <c r="DB992" s="355"/>
      <c r="DC992" s="355"/>
      <c r="DD992" s="355"/>
      <c r="DE992" s="355"/>
      <c r="DF992" s="355"/>
      <c r="DG992" s="355"/>
      <c r="DH992" s="355"/>
      <c r="DI992" s="355"/>
      <c r="DJ992" s="355"/>
      <c r="DK992" s="355"/>
      <c r="DL992" s="355"/>
      <c r="DM992" s="355"/>
      <c r="DN992" s="355"/>
      <c r="DO992" s="355"/>
      <c r="DP992" s="10"/>
      <c r="DQ992" s="10"/>
      <c r="DR992" s="356"/>
      <c r="DS992" s="356"/>
      <c r="DT992" s="356"/>
      <c r="DU992" s="356"/>
      <c r="DV992" s="356"/>
      <c r="DW992" s="356"/>
      <c r="DX992" s="356"/>
      <c r="DY992" s="356"/>
      <c r="DZ992" s="356"/>
      <c r="EA992" s="356"/>
      <c r="EB992" s="356"/>
      <c r="EC992" s="356"/>
      <c r="ED992" s="356"/>
      <c r="EE992" s="356"/>
      <c r="EF992" s="356"/>
      <c r="EG992" s="356"/>
      <c r="EH992" s="356"/>
      <c r="EI992" s="356"/>
      <c r="EJ992" s="356"/>
      <c r="EK992" s="356"/>
      <c r="EL992" s="356"/>
      <c r="EM992" s="356"/>
      <c r="EN992" s="356"/>
      <c r="EO992" s="356"/>
    </row>
    <row r="993" spans="20:145" ht="17.25" customHeight="1">
      <c r="T993" s="4"/>
      <c r="U993" s="4"/>
      <c r="V993" s="4"/>
      <c r="W993" s="4"/>
      <c r="X993" s="4"/>
      <c r="BB993" s="5"/>
      <c r="BG993" s="6"/>
      <c r="CM993" s="8"/>
      <c r="CN993" s="8"/>
      <c r="CO993" s="8"/>
      <c r="CP993" s="353"/>
      <c r="CQ993" s="355"/>
      <c r="CR993" s="355"/>
      <c r="CS993" s="355"/>
      <c r="CT993" s="355"/>
      <c r="CU993" s="355"/>
      <c r="CV993" s="355"/>
      <c r="CW993" s="355"/>
      <c r="CX993" s="355"/>
      <c r="CY993" s="355"/>
      <c r="CZ993" s="355"/>
      <c r="DA993" s="355"/>
      <c r="DB993" s="355"/>
      <c r="DC993" s="355"/>
      <c r="DD993" s="355"/>
      <c r="DE993" s="355"/>
      <c r="DF993" s="355"/>
      <c r="DG993" s="355"/>
      <c r="DH993" s="355"/>
      <c r="DI993" s="355"/>
      <c r="DJ993" s="355"/>
      <c r="DK993" s="355"/>
      <c r="DL993" s="355"/>
      <c r="DM993" s="355"/>
      <c r="DN993" s="355"/>
      <c r="DO993" s="355"/>
      <c r="DP993" s="10"/>
      <c r="DQ993" s="10"/>
      <c r="DR993" s="356"/>
      <c r="DS993" s="356"/>
      <c r="DT993" s="356"/>
      <c r="DU993" s="356"/>
      <c r="DV993" s="356"/>
      <c r="DW993" s="356"/>
      <c r="DX993" s="356"/>
      <c r="DY993" s="356"/>
      <c r="DZ993" s="356"/>
      <c r="EA993" s="356"/>
      <c r="EB993" s="356"/>
      <c r="EC993" s="356"/>
      <c r="ED993" s="356"/>
      <c r="EE993" s="356"/>
      <c r="EF993" s="356"/>
      <c r="EG993" s="356"/>
      <c r="EH993" s="356"/>
      <c r="EI993" s="356"/>
      <c r="EJ993" s="356"/>
      <c r="EK993" s="356"/>
      <c r="EL993" s="356"/>
      <c r="EM993" s="356"/>
      <c r="EN993" s="356"/>
      <c r="EO993" s="356"/>
    </row>
    <row r="994" spans="20:145" ht="17.25" customHeight="1">
      <c r="T994" s="4"/>
      <c r="U994" s="4"/>
      <c r="V994" s="4"/>
      <c r="W994" s="4"/>
      <c r="X994" s="4"/>
      <c r="BB994" s="5"/>
      <c r="BG994" s="6"/>
      <c r="CM994" s="8"/>
      <c r="CN994" s="8"/>
      <c r="CO994" s="8"/>
      <c r="CP994" s="353"/>
      <c r="CQ994" s="355"/>
      <c r="CR994" s="355"/>
      <c r="CS994" s="355"/>
      <c r="CT994" s="355"/>
      <c r="CU994" s="355"/>
      <c r="CV994" s="355"/>
      <c r="CW994" s="355"/>
      <c r="CX994" s="355"/>
      <c r="CY994" s="355"/>
      <c r="CZ994" s="355"/>
      <c r="DA994" s="355"/>
      <c r="DB994" s="355"/>
      <c r="DC994" s="355"/>
      <c r="DD994" s="355"/>
      <c r="DE994" s="355"/>
      <c r="DF994" s="355"/>
      <c r="DG994" s="355"/>
      <c r="DH994" s="355"/>
      <c r="DI994" s="355"/>
      <c r="DJ994" s="355"/>
      <c r="DK994" s="355"/>
      <c r="DL994" s="355"/>
      <c r="DM994" s="355"/>
      <c r="DN994" s="355"/>
      <c r="DO994" s="355"/>
      <c r="DP994" s="10"/>
      <c r="DQ994" s="10"/>
      <c r="DR994" s="356"/>
      <c r="DS994" s="356"/>
      <c r="DT994" s="356"/>
      <c r="DU994" s="356"/>
      <c r="DV994" s="356"/>
      <c r="DW994" s="356"/>
      <c r="DX994" s="356"/>
      <c r="DY994" s="356"/>
      <c r="DZ994" s="356"/>
      <c r="EA994" s="356"/>
      <c r="EB994" s="356"/>
      <c r="EC994" s="356"/>
      <c r="ED994" s="356"/>
      <c r="EE994" s="356"/>
      <c r="EF994" s="356"/>
      <c r="EG994" s="356"/>
      <c r="EH994" s="356"/>
      <c r="EI994" s="356"/>
      <c r="EJ994" s="356"/>
      <c r="EK994" s="356"/>
      <c r="EL994" s="356"/>
      <c r="EM994" s="356"/>
      <c r="EN994" s="356"/>
      <c r="EO994" s="356"/>
    </row>
    <row r="995" spans="20:145" ht="17.25" customHeight="1">
      <c r="T995" s="4"/>
      <c r="U995" s="4"/>
      <c r="V995" s="4"/>
      <c r="W995" s="4"/>
      <c r="X995" s="4"/>
      <c r="BB995" s="5"/>
      <c r="BG995" s="6"/>
      <c r="CM995" s="8"/>
      <c r="CN995" s="8"/>
      <c r="CO995" s="8"/>
      <c r="CP995" s="353"/>
      <c r="CQ995" s="355"/>
      <c r="CR995" s="355"/>
      <c r="CS995" s="355"/>
      <c r="CT995" s="355"/>
      <c r="CU995" s="355"/>
      <c r="CV995" s="355"/>
      <c r="CW995" s="355"/>
      <c r="CX995" s="355"/>
      <c r="CY995" s="355"/>
      <c r="CZ995" s="355"/>
      <c r="DA995" s="355"/>
      <c r="DB995" s="355"/>
      <c r="DC995" s="355"/>
      <c r="DD995" s="355"/>
      <c r="DE995" s="355"/>
      <c r="DF995" s="355"/>
      <c r="DG995" s="355"/>
      <c r="DH995" s="355"/>
      <c r="DI995" s="355"/>
      <c r="DJ995" s="355"/>
      <c r="DK995" s="355"/>
      <c r="DL995" s="355"/>
      <c r="DM995" s="355"/>
      <c r="DN995" s="355"/>
      <c r="DO995" s="355"/>
      <c r="DP995" s="10"/>
      <c r="DQ995" s="10"/>
      <c r="DR995" s="356"/>
      <c r="DS995" s="356"/>
      <c r="DT995" s="356"/>
      <c r="DU995" s="356"/>
      <c r="DV995" s="356"/>
      <c r="DW995" s="356"/>
      <c r="DX995" s="356"/>
      <c r="DY995" s="356"/>
      <c r="DZ995" s="356"/>
      <c r="EA995" s="356"/>
      <c r="EB995" s="356"/>
      <c r="EC995" s="356"/>
      <c r="ED995" s="356"/>
      <c r="EE995" s="356"/>
      <c r="EF995" s="356"/>
      <c r="EG995" s="356"/>
      <c r="EH995" s="356"/>
      <c r="EI995" s="356"/>
      <c r="EJ995" s="356"/>
      <c r="EK995" s="356"/>
      <c r="EL995" s="356"/>
      <c r="EM995" s="356"/>
      <c r="EN995" s="356"/>
      <c r="EO995" s="356"/>
    </row>
    <row r="996" spans="20:145" ht="17.25" customHeight="1">
      <c r="T996" s="4"/>
      <c r="U996" s="4"/>
      <c r="V996" s="4"/>
      <c r="W996" s="4"/>
      <c r="X996" s="4"/>
      <c r="BB996" s="5"/>
      <c r="BG996" s="6"/>
      <c r="CM996" s="8"/>
      <c r="CN996" s="8"/>
      <c r="CO996" s="8"/>
      <c r="CP996" s="353"/>
      <c r="CQ996" s="355"/>
      <c r="CR996" s="355"/>
      <c r="CS996" s="355"/>
      <c r="CT996" s="355"/>
      <c r="CU996" s="355"/>
      <c r="CV996" s="355"/>
      <c r="CW996" s="355"/>
      <c r="CX996" s="355"/>
      <c r="CY996" s="355"/>
      <c r="CZ996" s="355"/>
      <c r="DA996" s="355"/>
      <c r="DB996" s="355"/>
      <c r="DC996" s="355"/>
      <c r="DD996" s="355"/>
      <c r="DE996" s="355"/>
      <c r="DF996" s="355"/>
      <c r="DG996" s="355"/>
      <c r="DH996" s="355"/>
      <c r="DI996" s="355"/>
      <c r="DJ996" s="355"/>
      <c r="DK996" s="355"/>
      <c r="DL996" s="355"/>
      <c r="DM996" s="355"/>
      <c r="DN996" s="355"/>
      <c r="DO996" s="355"/>
      <c r="DP996" s="10"/>
      <c r="DQ996" s="10"/>
      <c r="DR996" s="356"/>
      <c r="DS996" s="356"/>
      <c r="DT996" s="356"/>
      <c r="DU996" s="356"/>
      <c r="DV996" s="356"/>
      <c r="DW996" s="356"/>
      <c r="DX996" s="356"/>
      <c r="DY996" s="356"/>
      <c r="DZ996" s="356"/>
      <c r="EA996" s="356"/>
      <c r="EB996" s="356"/>
      <c r="EC996" s="356"/>
      <c r="ED996" s="356"/>
      <c r="EE996" s="356"/>
      <c r="EF996" s="356"/>
      <c r="EG996" s="356"/>
      <c r="EH996" s="356"/>
      <c r="EI996" s="356"/>
      <c r="EJ996" s="356"/>
      <c r="EK996" s="356"/>
      <c r="EL996" s="356"/>
      <c r="EM996" s="356"/>
      <c r="EN996" s="356"/>
      <c r="EO996" s="356"/>
    </row>
    <row r="997" spans="20:145" ht="17.25" customHeight="1">
      <c r="T997" s="4"/>
      <c r="U997" s="4"/>
      <c r="V997" s="4"/>
      <c r="W997" s="4"/>
      <c r="X997" s="4"/>
      <c r="BB997" s="5"/>
      <c r="BG997" s="6"/>
      <c r="CM997" s="8"/>
      <c r="CN997" s="8"/>
      <c r="CO997" s="8"/>
      <c r="CP997" s="353"/>
      <c r="CQ997" s="355"/>
      <c r="CR997" s="355"/>
      <c r="CS997" s="355"/>
      <c r="CT997" s="355"/>
      <c r="CU997" s="355"/>
      <c r="CV997" s="355"/>
      <c r="CW997" s="355"/>
      <c r="CX997" s="355"/>
      <c r="CY997" s="355"/>
      <c r="CZ997" s="355"/>
      <c r="DA997" s="355"/>
      <c r="DB997" s="355"/>
      <c r="DC997" s="355"/>
      <c r="DD997" s="355"/>
      <c r="DE997" s="355"/>
      <c r="DF997" s="355"/>
      <c r="DG997" s="355"/>
      <c r="DH997" s="355"/>
      <c r="DI997" s="355"/>
      <c r="DJ997" s="355"/>
      <c r="DK997" s="355"/>
      <c r="DL997" s="355"/>
      <c r="DM997" s="355"/>
      <c r="DN997" s="355"/>
      <c r="DO997" s="355"/>
      <c r="DP997" s="10"/>
      <c r="DQ997" s="10"/>
      <c r="DR997" s="356"/>
      <c r="DS997" s="356"/>
      <c r="DT997" s="356"/>
      <c r="DU997" s="356"/>
      <c r="DV997" s="356"/>
      <c r="DW997" s="356"/>
      <c r="DX997" s="356"/>
      <c r="DY997" s="356"/>
      <c r="DZ997" s="356"/>
      <c r="EA997" s="356"/>
      <c r="EB997" s="356"/>
      <c r="EC997" s="356"/>
      <c r="ED997" s="356"/>
      <c r="EE997" s="356"/>
      <c r="EF997" s="356"/>
      <c r="EG997" s="356"/>
      <c r="EH997" s="356"/>
      <c r="EI997" s="356"/>
      <c r="EJ997" s="356"/>
      <c r="EK997" s="356"/>
      <c r="EL997" s="356"/>
      <c r="EM997" s="356"/>
      <c r="EN997" s="356"/>
      <c r="EO997" s="356"/>
    </row>
    <row r="998" spans="20:145" ht="15" customHeight="1">
      <c r="CP998" s="356"/>
      <c r="CQ998" s="356"/>
      <c r="CR998" s="356"/>
      <c r="CS998" s="356"/>
      <c r="CT998" s="356"/>
      <c r="CU998" s="356"/>
      <c r="CV998" s="356"/>
      <c r="CW998" s="356"/>
      <c r="CX998" s="356"/>
      <c r="CY998" s="356"/>
      <c r="CZ998" s="356"/>
      <c r="DA998" s="356"/>
      <c r="DB998" s="356"/>
      <c r="DC998" s="356"/>
      <c r="DD998" s="356"/>
      <c r="DE998" s="356"/>
      <c r="DF998" s="356"/>
      <c r="DG998" s="356"/>
      <c r="DH998" s="356"/>
      <c r="DI998" s="356"/>
      <c r="DJ998" s="356"/>
      <c r="DK998" s="356"/>
      <c r="DL998" s="356"/>
      <c r="DM998" s="356"/>
      <c r="DN998" s="356"/>
      <c r="DO998" s="356"/>
      <c r="DP998" s="356"/>
      <c r="DQ998" s="356"/>
      <c r="DR998" s="356"/>
      <c r="DS998" s="356"/>
      <c r="DT998" s="356"/>
      <c r="DU998" s="356"/>
      <c r="DV998" s="356"/>
      <c r="DW998" s="356"/>
      <c r="DX998" s="356"/>
      <c r="DY998" s="356"/>
      <c r="DZ998" s="356"/>
      <c r="EA998" s="356"/>
      <c r="EB998" s="356"/>
      <c r="EC998" s="356"/>
      <c r="ED998" s="356"/>
      <c r="EE998" s="356"/>
      <c r="EF998" s="356"/>
      <c r="EG998" s="356"/>
      <c r="EH998" s="356"/>
      <c r="EI998" s="356"/>
      <c r="EJ998" s="356"/>
      <c r="EK998" s="356"/>
      <c r="EL998" s="356"/>
      <c r="EM998" s="356"/>
      <c r="EN998" s="356"/>
      <c r="EO998" s="356"/>
    </row>
    <row r="999" spans="20:145" ht="15" customHeight="1">
      <c r="CP999" s="356"/>
      <c r="CQ999" s="356"/>
      <c r="CR999" s="356"/>
      <c r="CS999" s="356"/>
      <c r="CT999" s="356"/>
      <c r="CU999" s="356"/>
      <c r="CV999" s="356"/>
      <c r="CW999" s="356"/>
      <c r="CX999" s="356"/>
      <c r="CY999" s="356"/>
      <c r="CZ999" s="356"/>
      <c r="DA999" s="356"/>
      <c r="DB999" s="356"/>
      <c r="DC999" s="356"/>
      <c r="DD999" s="356"/>
      <c r="DE999" s="356"/>
      <c r="DF999" s="356"/>
      <c r="DG999" s="356"/>
      <c r="DH999" s="356"/>
      <c r="DI999" s="356"/>
      <c r="DJ999" s="356"/>
      <c r="DK999" s="356"/>
      <c r="DL999" s="356"/>
      <c r="DM999" s="356"/>
      <c r="DN999" s="356"/>
      <c r="DO999" s="356"/>
      <c r="DP999" s="356"/>
      <c r="DQ999" s="356"/>
      <c r="DR999" s="356"/>
      <c r="DS999" s="356"/>
      <c r="DT999" s="356"/>
      <c r="DU999" s="356"/>
      <c r="DV999" s="356"/>
      <c r="DW999" s="356"/>
      <c r="DX999" s="356"/>
      <c r="DY999" s="356"/>
      <c r="DZ999" s="356"/>
      <c r="EA999" s="356"/>
      <c r="EB999" s="356"/>
      <c r="EC999" s="356"/>
      <c r="ED999" s="356"/>
      <c r="EE999" s="356"/>
      <c r="EF999" s="356"/>
      <c r="EG999" s="356"/>
      <c r="EH999" s="356"/>
      <c r="EI999" s="356"/>
      <c r="EJ999" s="356"/>
      <c r="EK999" s="356"/>
      <c r="EL999" s="356"/>
      <c r="EM999" s="356"/>
      <c r="EN999" s="356"/>
      <c r="EO999" s="356"/>
    </row>
    <row r="1000" spans="20:145" ht="15" customHeight="1">
      <c r="CP1000" s="356"/>
      <c r="CQ1000" s="356"/>
      <c r="CR1000" s="356"/>
      <c r="CS1000" s="356"/>
      <c r="CT1000" s="356"/>
      <c r="CU1000" s="356"/>
      <c r="CV1000" s="356"/>
      <c r="CW1000" s="356"/>
      <c r="CX1000" s="356"/>
      <c r="CY1000" s="356"/>
      <c r="CZ1000" s="356"/>
      <c r="DA1000" s="356"/>
      <c r="DB1000" s="356"/>
      <c r="DC1000" s="356"/>
      <c r="DD1000" s="356"/>
      <c r="DE1000" s="356"/>
      <c r="DF1000" s="356"/>
      <c r="DG1000" s="356"/>
      <c r="DH1000" s="356"/>
      <c r="DI1000" s="356"/>
      <c r="DJ1000" s="356"/>
      <c r="DK1000" s="356"/>
      <c r="DL1000" s="356"/>
      <c r="DM1000" s="356"/>
      <c r="DN1000" s="356"/>
      <c r="DO1000" s="356"/>
      <c r="DP1000" s="356"/>
      <c r="DQ1000" s="356"/>
      <c r="DR1000" s="356"/>
      <c r="DS1000" s="356"/>
      <c r="DT1000" s="356"/>
      <c r="DU1000" s="356"/>
      <c r="DV1000" s="356"/>
      <c r="DW1000" s="356"/>
      <c r="DX1000" s="356"/>
      <c r="DY1000" s="356"/>
      <c r="DZ1000" s="356"/>
      <c r="EA1000" s="356"/>
      <c r="EB1000" s="356"/>
      <c r="EC1000" s="356"/>
      <c r="ED1000" s="356"/>
      <c r="EE1000" s="356"/>
      <c r="EF1000" s="356"/>
      <c r="EG1000" s="356"/>
      <c r="EH1000" s="356"/>
      <c r="EI1000" s="356"/>
      <c r="EJ1000" s="356"/>
      <c r="EK1000" s="356"/>
      <c r="EL1000" s="356"/>
      <c r="EM1000" s="356"/>
      <c r="EN1000" s="356"/>
      <c r="EO1000" s="356"/>
    </row>
    <row r="1001" spans="20:145" ht="15" customHeight="1">
      <c r="CP1001" s="356"/>
      <c r="CQ1001" s="356"/>
      <c r="CR1001" s="356"/>
      <c r="CS1001" s="356"/>
      <c r="CT1001" s="356"/>
      <c r="CU1001" s="356"/>
      <c r="CV1001" s="356"/>
      <c r="CW1001" s="356"/>
      <c r="CX1001" s="356"/>
      <c r="CY1001" s="356"/>
      <c r="CZ1001" s="356"/>
      <c r="DA1001" s="356"/>
      <c r="DB1001" s="356"/>
      <c r="DC1001" s="356"/>
      <c r="DD1001" s="356"/>
      <c r="DE1001" s="356"/>
      <c r="DF1001" s="356"/>
      <c r="DG1001" s="356"/>
      <c r="DH1001" s="356"/>
      <c r="DI1001" s="356"/>
      <c r="DJ1001" s="356"/>
      <c r="DK1001" s="356"/>
      <c r="DL1001" s="356"/>
      <c r="DM1001" s="356"/>
      <c r="DN1001" s="356"/>
      <c r="DO1001" s="356"/>
      <c r="DP1001" s="356"/>
      <c r="DQ1001" s="356"/>
      <c r="DR1001" s="356"/>
      <c r="DS1001" s="356"/>
      <c r="DT1001" s="356"/>
      <c r="DU1001" s="356"/>
      <c r="DV1001" s="356"/>
      <c r="DW1001" s="356"/>
      <c r="DX1001" s="356"/>
      <c r="DY1001" s="356"/>
      <c r="DZ1001" s="356"/>
      <c r="EA1001" s="356"/>
      <c r="EB1001" s="356"/>
      <c r="EC1001" s="356"/>
      <c r="ED1001" s="356"/>
      <c r="EE1001" s="356"/>
      <c r="EF1001" s="356"/>
      <c r="EG1001" s="356"/>
      <c r="EH1001" s="356"/>
      <c r="EI1001" s="356"/>
      <c r="EJ1001" s="356"/>
      <c r="EK1001" s="356"/>
      <c r="EL1001" s="356"/>
      <c r="EM1001" s="356"/>
      <c r="EN1001" s="356"/>
      <c r="EO1001" s="356"/>
    </row>
    <row r="1002" spans="20:145" ht="15" customHeight="1">
      <c r="CP1002" s="356"/>
      <c r="CQ1002" s="356"/>
      <c r="CR1002" s="356"/>
      <c r="CS1002" s="356"/>
      <c r="CT1002" s="356"/>
      <c r="CU1002" s="356"/>
      <c r="CV1002" s="356"/>
      <c r="CW1002" s="356"/>
      <c r="CX1002" s="356"/>
      <c r="CY1002" s="356"/>
      <c r="CZ1002" s="356"/>
      <c r="DA1002" s="356"/>
      <c r="DB1002" s="356"/>
      <c r="DC1002" s="356"/>
      <c r="DD1002" s="356"/>
      <c r="DE1002" s="356"/>
      <c r="DF1002" s="356"/>
      <c r="DG1002" s="356"/>
      <c r="DH1002" s="356"/>
      <c r="DI1002" s="356"/>
      <c r="DJ1002" s="356"/>
      <c r="DK1002" s="356"/>
      <c r="DL1002" s="356"/>
      <c r="DM1002" s="356"/>
      <c r="DN1002" s="356"/>
      <c r="DO1002" s="356"/>
      <c r="DP1002" s="356"/>
      <c r="DQ1002" s="356"/>
      <c r="DR1002" s="356"/>
      <c r="DS1002" s="356"/>
      <c r="DT1002" s="356"/>
      <c r="DU1002" s="356"/>
      <c r="DV1002" s="356"/>
      <c r="DW1002" s="356"/>
      <c r="DX1002" s="356"/>
      <c r="DY1002" s="356"/>
      <c r="DZ1002" s="356"/>
      <c r="EA1002" s="356"/>
      <c r="EB1002" s="356"/>
      <c r="EC1002" s="356"/>
      <c r="ED1002" s="356"/>
      <c r="EE1002" s="356"/>
      <c r="EF1002" s="356"/>
      <c r="EG1002" s="356"/>
      <c r="EH1002" s="356"/>
      <c r="EI1002" s="356"/>
      <c r="EJ1002" s="356"/>
      <c r="EK1002" s="356"/>
      <c r="EL1002" s="356"/>
      <c r="EM1002" s="356"/>
      <c r="EN1002" s="356"/>
      <c r="EO1002" s="356"/>
    </row>
    <row r="1003" spans="20:145" ht="15" customHeight="1">
      <c r="CP1003" s="356"/>
      <c r="CQ1003" s="356"/>
      <c r="CR1003" s="356"/>
      <c r="CS1003" s="356"/>
      <c r="CT1003" s="356"/>
      <c r="CU1003" s="356"/>
      <c r="CV1003" s="356"/>
      <c r="CW1003" s="356"/>
      <c r="CX1003" s="356"/>
      <c r="CY1003" s="356"/>
      <c r="CZ1003" s="356"/>
      <c r="DA1003" s="356"/>
      <c r="DB1003" s="356"/>
      <c r="DC1003" s="356"/>
      <c r="DD1003" s="356"/>
      <c r="DE1003" s="356"/>
      <c r="DF1003" s="356"/>
      <c r="DG1003" s="356"/>
      <c r="DH1003" s="356"/>
      <c r="DI1003" s="356"/>
      <c r="DJ1003" s="356"/>
      <c r="DK1003" s="356"/>
      <c r="DL1003" s="356"/>
      <c r="DM1003" s="356"/>
      <c r="DN1003" s="356"/>
      <c r="DO1003" s="356"/>
      <c r="DP1003" s="356"/>
      <c r="DQ1003" s="356"/>
      <c r="DR1003" s="356"/>
      <c r="DS1003" s="356"/>
      <c r="DT1003" s="356"/>
      <c r="DU1003" s="356"/>
      <c r="DV1003" s="356"/>
      <c r="DW1003" s="356"/>
      <c r="DX1003" s="356"/>
      <c r="DY1003" s="356"/>
      <c r="DZ1003" s="356"/>
      <c r="EA1003" s="356"/>
      <c r="EB1003" s="356"/>
      <c r="EC1003" s="356"/>
      <c r="ED1003" s="356"/>
      <c r="EE1003" s="356"/>
      <c r="EF1003" s="356"/>
      <c r="EG1003" s="356"/>
      <c r="EH1003" s="356"/>
      <c r="EI1003" s="356"/>
      <c r="EJ1003" s="356"/>
      <c r="EK1003" s="356"/>
      <c r="EL1003" s="356"/>
      <c r="EM1003" s="356"/>
      <c r="EN1003" s="356"/>
      <c r="EO1003" s="356"/>
    </row>
    <row r="1004" spans="20:145" ht="15" customHeight="1">
      <c r="CP1004" s="356"/>
      <c r="CQ1004" s="356"/>
      <c r="CR1004" s="356"/>
      <c r="CS1004" s="356"/>
      <c r="CT1004" s="356"/>
      <c r="CU1004" s="356"/>
      <c r="CV1004" s="356"/>
      <c r="CW1004" s="356"/>
      <c r="CX1004" s="356"/>
      <c r="CY1004" s="356"/>
      <c r="CZ1004" s="356"/>
      <c r="DA1004" s="356"/>
      <c r="DB1004" s="356"/>
      <c r="DC1004" s="356"/>
      <c r="DD1004" s="356"/>
      <c r="DE1004" s="356"/>
      <c r="DF1004" s="356"/>
      <c r="DG1004" s="356"/>
      <c r="DH1004" s="356"/>
      <c r="DI1004" s="356"/>
      <c r="DJ1004" s="356"/>
      <c r="DK1004" s="356"/>
      <c r="DL1004" s="356"/>
      <c r="DM1004" s="356"/>
      <c r="DN1004" s="356"/>
      <c r="DO1004" s="356"/>
      <c r="DP1004" s="356"/>
      <c r="DQ1004" s="356"/>
      <c r="DR1004" s="356"/>
      <c r="DS1004" s="356"/>
      <c r="DT1004" s="356"/>
      <c r="DU1004" s="356"/>
      <c r="DV1004" s="356"/>
      <c r="DW1004" s="356"/>
      <c r="DX1004" s="356"/>
      <c r="DY1004" s="356"/>
      <c r="DZ1004" s="356"/>
      <c r="EA1004" s="356"/>
      <c r="EB1004" s="356"/>
      <c r="EC1004" s="356"/>
      <c r="ED1004" s="356"/>
      <c r="EE1004" s="356"/>
      <c r="EF1004" s="356"/>
      <c r="EG1004" s="356"/>
      <c r="EH1004" s="356"/>
      <c r="EI1004" s="356"/>
      <c r="EJ1004" s="356"/>
      <c r="EK1004" s="356"/>
      <c r="EL1004" s="356"/>
      <c r="EM1004" s="356"/>
      <c r="EN1004" s="356"/>
      <c r="EO1004" s="356"/>
    </row>
    <row r="1005" spans="20:145" ht="15" customHeight="1">
      <c r="CP1005" s="356"/>
      <c r="CQ1005" s="356"/>
      <c r="CR1005" s="356"/>
      <c r="CS1005" s="356"/>
      <c r="CT1005" s="356"/>
      <c r="CU1005" s="356"/>
      <c r="CV1005" s="356"/>
      <c r="CW1005" s="356"/>
      <c r="CX1005" s="356"/>
      <c r="CY1005" s="356"/>
      <c r="CZ1005" s="356"/>
      <c r="DA1005" s="356"/>
      <c r="DB1005" s="356"/>
      <c r="DC1005" s="356"/>
      <c r="DD1005" s="356"/>
      <c r="DE1005" s="356"/>
      <c r="DF1005" s="356"/>
      <c r="DG1005" s="356"/>
      <c r="DH1005" s="356"/>
      <c r="DI1005" s="356"/>
      <c r="DJ1005" s="356"/>
      <c r="DK1005" s="356"/>
      <c r="DL1005" s="356"/>
      <c r="DM1005" s="356"/>
      <c r="DN1005" s="356"/>
      <c r="DO1005" s="356"/>
      <c r="DP1005" s="356"/>
      <c r="DQ1005" s="356"/>
      <c r="DR1005" s="356"/>
      <c r="DS1005" s="356"/>
      <c r="DT1005" s="356"/>
      <c r="DU1005" s="356"/>
      <c r="DV1005" s="356"/>
      <c r="DW1005" s="356"/>
      <c r="DX1005" s="356"/>
      <c r="DY1005" s="356"/>
      <c r="DZ1005" s="356"/>
      <c r="EA1005" s="356"/>
      <c r="EB1005" s="356"/>
      <c r="EC1005" s="356"/>
      <c r="ED1005" s="356"/>
      <c r="EE1005" s="356"/>
      <c r="EF1005" s="356"/>
      <c r="EG1005" s="356"/>
      <c r="EH1005" s="356"/>
      <c r="EI1005" s="356"/>
      <c r="EJ1005" s="356"/>
      <c r="EK1005" s="356"/>
      <c r="EL1005" s="356"/>
      <c r="EM1005" s="356"/>
      <c r="EN1005" s="356"/>
      <c r="EO1005" s="356"/>
    </row>
    <row r="1006" spans="20:145" ht="15" customHeight="1">
      <c r="CP1006" s="356"/>
      <c r="CQ1006" s="356"/>
      <c r="CR1006" s="356"/>
      <c r="CS1006" s="356"/>
      <c r="CT1006" s="356"/>
      <c r="CU1006" s="356"/>
      <c r="CV1006" s="356"/>
      <c r="CW1006" s="356"/>
      <c r="CX1006" s="356"/>
      <c r="CY1006" s="356"/>
      <c r="CZ1006" s="356"/>
      <c r="DA1006" s="356"/>
      <c r="DB1006" s="356"/>
      <c r="DC1006" s="356"/>
      <c r="DD1006" s="356"/>
      <c r="DE1006" s="356"/>
      <c r="DF1006" s="356"/>
      <c r="DG1006" s="356"/>
      <c r="DH1006" s="356"/>
      <c r="DI1006" s="356"/>
      <c r="DJ1006" s="356"/>
      <c r="DK1006" s="356"/>
      <c r="DL1006" s="356"/>
      <c r="DM1006" s="356"/>
      <c r="DN1006" s="356"/>
      <c r="DO1006" s="356"/>
      <c r="DP1006" s="356"/>
      <c r="DQ1006" s="356"/>
      <c r="DR1006" s="356"/>
      <c r="DS1006" s="356"/>
      <c r="DT1006" s="356"/>
      <c r="DU1006" s="356"/>
      <c r="DV1006" s="356"/>
      <c r="DW1006" s="356"/>
      <c r="DX1006" s="356"/>
      <c r="DY1006" s="356"/>
      <c r="DZ1006" s="356"/>
      <c r="EA1006" s="356"/>
      <c r="EB1006" s="356"/>
      <c r="EC1006" s="356"/>
      <c r="ED1006" s="356"/>
      <c r="EE1006" s="356"/>
      <c r="EF1006" s="356"/>
      <c r="EG1006" s="356"/>
      <c r="EH1006" s="356"/>
      <c r="EI1006" s="356"/>
      <c r="EJ1006" s="356"/>
      <c r="EK1006" s="356"/>
      <c r="EL1006" s="356"/>
      <c r="EM1006" s="356"/>
      <c r="EN1006" s="356"/>
      <c r="EO1006" s="356"/>
    </row>
    <row r="1007" spans="20:145" ht="15" customHeight="1">
      <c r="CP1007" s="356"/>
      <c r="CQ1007" s="356"/>
      <c r="CR1007" s="356"/>
      <c r="CS1007" s="356"/>
      <c r="CT1007" s="356"/>
      <c r="CU1007" s="356"/>
      <c r="CV1007" s="356"/>
      <c r="CW1007" s="356"/>
      <c r="CX1007" s="356"/>
      <c r="CY1007" s="356"/>
      <c r="CZ1007" s="356"/>
      <c r="DA1007" s="356"/>
      <c r="DB1007" s="356"/>
      <c r="DC1007" s="356"/>
      <c r="DD1007" s="356"/>
      <c r="DE1007" s="356"/>
      <c r="DF1007" s="356"/>
      <c r="DG1007" s="356"/>
      <c r="DH1007" s="356"/>
      <c r="DI1007" s="356"/>
      <c r="DJ1007" s="356"/>
      <c r="DK1007" s="356"/>
      <c r="DL1007" s="356"/>
      <c r="DM1007" s="356"/>
      <c r="DN1007" s="356"/>
      <c r="DO1007" s="356"/>
      <c r="DP1007" s="356"/>
      <c r="DQ1007" s="356"/>
      <c r="DR1007" s="356"/>
      <c r="DS1007" s="356"/>
      <c r="DT1007" s="356"/>
      <c r="DU1007" s="356"/>
      <c r="DV1007" s="356"/>
      <c r="DW1007" s="356"/>
      <c r="DX1007" s="356"/>
      <c r="DY1007" s="356"/>
      <c r="DZ1007" s="356"/>
      <c r="EA1007" s="356"/>
      <c r="EB1007" s="356"/>
      <c r="EC1007" s="356"/>
      <c r="ED1007" s="356"/>
      <c r="EE1007" s="356"/>
      <c r="EF1007" s="356"/>
      <c r="EG1007" s="356"/>
      <c r="EH1007" s="356"/>
      <c r="EI1007" s="356"/>
      <c r="EJ1007" s="356"/>
      <c r="EK1007" s="356"/>
      <c r="EL1007" s="356"/>
      <c r="EM1007" s="356"/>
      <c r="EN1007" s="356"/>
      <c r="EO1007" s="356"/>
    </row>
    <row r="1008" spans="20:145" ht="15" customHeight="1">
      <c r="CP1008" s="356"/>
      <c r="CQ1008" s="356"/>
      <c r="CR1008" s="356"/>
      <c r="CS1008" s="356"/>
      <c r="CT1008" s="356"/>
      <c r="CU1008" s="356"/>
      <c r="CV1008" s="356"/>
      <c r="CW1008" s="356"/>
      <c r="CX1008" s="356"/>
      <c r="CY1008" s="356"/>
      <c r="CZ1008" s="356"/>
      <c r="DA1008" s="356"/>
      <c r="DB1008" s="356"/>
      <c r="DC1008" s="356"/>
      <c r="DD1008" s="356"/>
      <c r="DE1008" s="356"/>
      <c r="DF1008" s="356"/>
      <c r="DG1008" s="356"/>
      <c r="DH1008" s="356"/>
      <c r="DI1008" s="356"/>
      <c r="DJ1008" s="356"/>
      <c r="DK1008" s="356"/>
      <c r="DL1008" s="356"/>
      <c r="DM1008" s="356"/>
      <c r="DN1008" s="356"/>
      <c r="DO1008" s="356"/>
      <c r="DP1008" s="356"/>
      <c r="DQ1008" s="356"/>
      <c r="DR1008" s="356"/>
      <c r="DS1008" s="356"/>
      <c r="DT1008" s="356"/>
      <c r="DU1008" s="356"/>
      <c r="DV1008" s="356"/>
      <c r="DW1008" s="356"/>
      <c r="DX1008" s="356"/>
      <c r="DY1008" s="356"/>
      <c r="DZ1008" s="356"/>
      <c r="EA1008" s="356"/>
      <c r="EB1008" s="356"/>
      <c r="EC1008" s="356"/>
      <c r="ED1008" s="356"/>
      <c r="EE1008" s="356"/>
      <c r="EF1008" s="356"/>
      <c r="EG1008" s="356"/>
      <c r="EH1008" s="356"/>
      <c r="EI1008" s="356"/>
      <c r="EJ1008" s="356"/>
      <c r="EK1008" s="356"/>
      <c r="EL1008" s="356"/>
      <c r="EM1008" s="356"/>
      <c r="EN1008" s="356"/>
      <c r="EO1008" s="356"/>
    </row>
    <row r="1009" spans="94:145" ht="15" customHeight="1">
      <c r="CP1009" s="356"/>
      <c r="CQ1009" s="356"/>
      <c r="CR1009" s="356"/>
      <c r="CS1009" s="356"/>
      <c r="CT1009" s="356"/>
      <c r="CU1009" s="356"/>
      <c r="CV1009" s="356"/>
      <c r="CW1009" s="356"/>
      <c r="CX1009" s="356"/>
      <c r="CY1009" s="356"/>
      <c r="CZ1009" s="356"/>
      <c r="DA1009" s="356"/>
      <c r="DB1009" s="356"/>
      <c r="DC1009" s="356"/>
      <c r="DD1009" s="356"/>
      <c r="DE1009" s="356"/>
      <c r="DF1009" s="356"/>
      <c r="DG1009" s="356"/>
      <c r="DH1009" s="356"/>
      <c r="DI1009" s="356"/>
      <c r="DJ1009" s="356"/>
      <c r="DK1009" s="356"/>
      <c r="DL1009" s="356"/>
      <c r="DM1009" s="356"/>
      <c r="DN1009" s="356"/>
      <c r="DO1009" s="356"/>
      <c r="DP1009" s="356"/>
      <c r="DQ1009" s="356"/>
      <c r="DR1009" s="356"/>
      <c r="DS1009" s="356"/>
      <c r="DT1009" s="356"/>
      <c r="DU1009" s="356"/>
      <c r="DV1009" s="356"/>
      <c r="DW1009" s="356"/>
      <c r="DX1009" s="356"/>
      <c r="DY1009" s="356"/>
      <c r="DZ1009" s="356"/>
      <c r="EA1009" s="356"/>
      <c r="EB1009" s="356"/>
      <c r="EC1009" s="356"/>
      <c r="ED1009" s="356"/>
      <c r="EE1009" s="356"/>
      <c r="EF1009" s="356"/>
      <c r="EG1009" s="356"/>
      <c r="EH1009" s="356"/>
      <c r="EI1009" s="356"/>
      <c r="EJ1009" s="356"/>
      <c r="EK1009" s="356"/>
      <c r="EL1009" s="356"/>
      <c r="EM1009" s="356"/>
      <c r="EN1009" s="356"/>
      <c r="EO1009" s="356"/>
    </row>
    <row r="1010" spans="94:145" ht="15" customHeight="1">
      <c r="CP1010" s="356"/>
      <c r="CQ1010" s="356"/>
      <c r="CR1010" s="356"/>
      <c r="CS1010" s="356"/>
      <c r="CT1010" s="356"/>
      <c r="CU1010" s="356"/>
      <c r="CV1010" s="356"/>
      <c r="CW1010" s="356"/>
      <c r="CX1010" s="356"/>
      <c r="CY1010" s="356"/>
      <c r="CZ1010" s="356"/>
      <c r="DA1010" s="356"/>
      <c r="DB1010" s="356"/>
      <c r="DC1010" s="356"/>
      <c r="DD1010" s="356"/>
      <c r="DE1010" s="356"/>
      <c r="DF1010" s="356"/>
      <c r="DG1010" s="356"/>
      <c r="DH1010" s="356"/>
      <c r="DI1010" s="356"/>
      <c r="DJ1010" s="356"/>
      <c r="DK1010" s="356"/>
      <c r="DL1010" s="356"/>
      <c r="DM1010" s="356"/>
      <c r="DN1010" s="356"/>
      <c r="DO1010" s="356"/>
      <c r="DP1010" s="356"/>
      <c r="DQ1010" s="356"/>
      <c r="DR1010" s="356"/>
      <c r="DS1010" s="356"/>
      <c r="DT1010" s="356"/>
      <c r="DU1010" s="356"/>
      <c r="DV1010" s="356"/>
      <c r="DW1010" s="356"/>
      <c r="DX1010" s="356"/>
      <c r="DY1010" s="356"/>
      <c r="DZ1010" s="356"/>
      <c r="EA1010" s="356"/>
      <c r="EB1010" s="356"/>
      <c r="EC1010" s="356"/>
      <c r="ED1010" s="356"/>
      <c r="EE1010" s="356"/>
      <c r="EF1010" s="356"/>
      <c r="EG1010" s="356"/>
      <c r="EH1010" s="356"/>
      <c r="EI1010" s="356"/>
      <c r="EJ1010" s="356"/>
      <c r="EK1010" s="356"/>
      <c r="EL1010" s="356"/>
      <c r="EM1010" s="356"/>
      <c r="EN1010" s="356"/>
      <c r="EO1010" s="356"/>
    </row>
    <row r="1011" spans="94:145" ht="15" customHeight="1">
      <c r="CP1011" s="356"/>
      <c r="CQ1011" s="356"/>
      <c r="CR1011" s="356"/>
      <c r="CS1011" s="356"/>
      <c r="CT1011" s="356"/>
      <c r="CU1011" s="356"/>
      <c r="CV1011" s="356"/>
      <c r="CW1011" s="356"/>
      <c r="CX1011" s="356"/>
      <c r="CY1011" s="356"/>
      <c r="CZ1011" s="356"/>
      <c r="DA1011" s="356"/>
      <c r="DB1011" s="356"/>
      <c r="DC1011" s="356"/>
      <c r="DD1011" s="356"/>
      <c r="DE1011" s="356"/>
      <c r="DF1011" s="356"/>
      <c r="DG1011" s="356"/>
      <c r="DH1011" s="356"/>
      <c r="DI1011" s="356"/>
      <c r="DJ1011" s="356"/>
      <c r="DK1011" s="356"/>
      <c r="DL1011" s="356"/>
      <c r="DM1011" s="356"/>
      <c r="DN1011" s="356"/>
      <c r="DO1011" s="356"/>
      <c r="DP1011" s="356"/>
      <c r="DQ1011" s="356"/>
      <c r="DR1011" s="356"/>
      <c r="DS1011" s="356"/>
      <c r="DT1011" s="356"/>
      <c r="DU1011" s="356"/>
      <c r="DV1011" s="356"/>
      <c r="DW1011" s="356"/>
      <c r="DX1011" s="356"/>
      <c r="DY1011" s="356"/>
      <c r="DZ1011" s="356"/>
      <c r="EA1011" s="356"/>
      <c r="EB1011" s="356"/>
      <c r="EC1011" s="356"/>
      <c r="ED1011" s="356"/>
      <c r="EE1011" s="356"/>
      <c r="EF1011" s="356"/>
      <c r="EG1011" s="356"/>
      <c r="EH1011" s="356"/>
      <c r="EI1011" s="356"/>
      <c r="EJ1011" s="356"/>
      <c r="EK1011" s="356"/>
      <c r="EL1011" s="356"/>
      <c r="EM1011" s="356"/>
      <c r="EN1011" s="356"/>
      <c r="EO1011" s="356"/>
    </row>
    <row r="1012" spans="94:145" ht="15" customHeight="1">
      <c r="CP1012" s="356"/>
      <c r="CQ1012" s="356"/>
      <c r="CR1012" s="356"/>
      <c r="CS1012" s="356"/>
      <c r="CT1012" s="356"/>
      <c r="CU1012" s="356"/>
      <c r="CV1012" s="356"/>
      <c r="CW1012" s="356"/>
      <c r="CX1012" s="356"/>
      <c r="CY1012" s="356"/>
      <c r="CZ1012" s="356"/>
      <c r="DA1012" s="356"/>
      <c r="DB1012" s="356"/>
      <c r="DC1012" s="356"/>
      <c r="DD1012" s="356"/>
      <c r="DE1012" s="356"/>
      <c r="DF1012" s="356"/>
      <c r="DG1012" s="356"/>
      <c r="DH1012" s="356"/>
      <c r="DI1012" s="356"/>
      <c r="DJ1012" s="356"/>
      <c r="DK1012" s="356"/>
      <c r="DL1012" s="356"/>
      <c r="DM1012" s="356"/>
      <c r="DN1012" s="356"/>
      <c r="DO1012" s="356"/>
      <c r="DP1012" s="356"/>
      <c r="DQ1012" s="356"/>
      <c r="DR1012" s="356"/>
      <c r="DS1012" s="356"/>
      <c r="DT1012" s="356"/>
      <c r="DU1012" s="356"/>
      <c r="DV1012" s="356"/>
      <c r="DW1012" s="356"/>
      <c r="DX1012" s="356"/>
      <c r="DY1012" s="356"/>
      <c r="DZ1012" s="356"/>
      <c r="EA1012" s="356"/>
      <c r="EB1012" s="356"/>
      <c r="EC1012" s="356"/>
      <c r="ED1012" s="356"/>
      <c r="EE1012" s="356"/>
      <c r="EF1012" s="356"/>
      <c r="EG1012" s="356"/>
      <c r="EH1012" s="356"/>
      <c r="EI1012" s="356"/>
      <c r="EJ1012" s="356"/>
      <c r="EK1012" s="356"/>
      <c r="EL1012" s="356"/>
      <c r="EM1012" s="356"/>
      <c r="EN1012" s="356"/>
      <c r="EO1012" s="356"/>
    </row>
    <row r="1013" spans="94:145" ht="15" customHeight="1">
      <c r="CP1013" s="356"/>
      <c r="CQ1013" s="356"/>
      <c r="CR1013" s="356"/>
      <c r="CS1013" s="356"/>
      <c r="CT1013" s="356"/>
      <c r="CU1013" s="356"/>
      <c r="CV1013" s="356"/>
      <c r="CW1013" s="356"/>
      <c r="CX1013" s="356"/>
      <c r="CY1013" s="356"/>
      <c r="CZ1013" s="356"/>
      <c r="DA1013" s="356"/>
      <c r="DB1013" s="356"/>
      <c r="DC1013" s="356"/>
      <c r="DD1013" s="356"/>
      <c r="DE1013" s="356"/>
      <c r="DF1013" s="356"/>
      <c r="DG1013" s="356"/>
      <c r="DH1013" s="356"/>
      <c r="DI1013" s="356"/>
      <c r="DJ1013" s="356"/>
      <c r="DK1013" s="356"/>
      <c r="DL1013" s="356"/>
      <c r="DM1013" s="356"/>
      <c r="DN1013" s="356"/>
      <c r="DO1013" s="356"/>
      <c r="DP1013" s="356"/>
      <c r="DQ1013" s="356"/>
      <c r="DR1013" s="356"/>
      <c r="DS1013" s="356"/>
      <c r="DT1013" s="356"/>
      <c r="DU1013" s="356"/>
      <c r="DV1013" s="356"/>
      <c r="DW1013" s="356"/>
      <c r="DX1013" s="356"/>
      <c r="DY1013" s="356"/>
      <c r="DZ1013" s="356"/>
      <c r="EA1013" s="356"/>
      <c r="EB1013" s="356"/>
      <c r="EC1013" s="356"/>
      <c r="ED1013" s="356"/>
      <c r="EE1013" s="356"/>
      <c r="EF1013" s="356"/>
      <c r="EG1013" s="356"/>
      <c r="EH1013" s="356"/>
      <c r="EI1013" s="356"/>
      <c r="EJ1013" s="356"/>
      <c r="EK1013" s="356"/>
      <c r="EL1013" s="356"/>
      <c r="EM1013" s="356"/>
      <c r="EN1013" s="356"/>
      <c r="EO1013" s="356"/>
    </row>
    <row r="1014" spans="94:145" ht="15" customHeight="1">
      <c r="CP1014" s="356"/>
      <c r="CQ1014" s="356"/>
      <c r="CR1014" s="356"/>
      <c r="CS1014" s="356"/>
      <c r="CT1014" s="356"/>
      <c r="CU1014" s="356"/>
      <c r="CV1014" s="356"/>
      <c r="CW1014" s="356"/>
      <c r="CX1014" s="356"/>
      <c r="CY1014" s="356"/>
      <c r="CZ1014" s="356"/>
      <c r="DA1014" s="356"/>
      <c r="DB1014" s="356"/>
      <c r="DC1014" s="356"/>
      <c r="DD1014" s="356"/>
      <c r="DE1014" s="356"/>
      <c r="DF1014" s="356"/>
      <c r="DG1014" s="356"/>
      <c r="DH1014" s="356"/>
      <c r="DI1014" s="356"/>
      <c r="DJ1014" s="356"/>
      <c r="DK1014" s="356"/>
      <c r="DL1014" s="356"/>
      <c r="DM1014" s="356"/>
      <c r="DN1014" s="356"/>
      <c r="DO1014" s="356"/>
      <c r="DP1014" s="356"/>
      <c r="DQ1014" s="356"/>
      <c r="DR1014" s="356"/>
      <c r="DS1014" s="356"/>
      <c r="DT1014" s="356"/>
      <c r="DU1014" s="356"/>
      <c r="DV1014" s="356"/>
      <c r="DW1014" s="356"/>
      <c r="DX1014" s="356"/>
      <c r="DY1014" s="356"/>
      <c r="DZ1014" s="356"/>
      <c r="EA1014" s="356"/>
      <c r="EB1014" s="356"/>
      <c r="EC1014" s="356"/>
      <c r="ED1014" s="356"/>
      <c r="EE1014" s="356"/>
      <c r="EF1014" s="356"/>
      <c r="EG1014" s="356"/>
      <c r="EH1014" s="356"/>
      <c r="EI1014" s="356"/>
      <c r="EJ1014" s="356"/>
      <c r="EK1014" s="356"/>
      <c r="EL1014" s="356"/>
      <c r="EM1014" s="356"/>
      <c r="EN1014" s="356"/>
      <c r="EO1014" s="356"/>
    </row>
    <row r="1015" spans="94:145" ht="15" customHeight="1">
      <c r="CP1015" s="356"/>
      <c r="CQ1015" s="356"/>
      <c r="CR1015" s="356"/>
      <c r="CS1015" s="356"/>
      <c r="CT1015" s="356"/>
      <c r="CU1015" s="356"/>
      <c r="CV1015" s="356"/>
      <c r="CW1015" s="356"/>
      <c r="CX1015" s="356"/>
      <c r="CY1015" s="356"/>
      <c r="CZ1015" s="356"/>
      <c r="DA1015" s="356"/>
      <c r="DB1015" s="356"/>
      <c r="DC1015" s="356"/>
      <c r="DD1015" s="356"/>
      <c r="DE1015" s="356"/>
      <c r="DF1015" s="356"/>
      <c r="DG1015" s="356"/>
      <c r="DH1015" s="356"/>
      <c r="DI1015" s="356"/>
      <c r="DJ1015" s="356"/>
      <c r="DK1015" s="356"/>
      <c r="DL1015" s="356"/>
      <c r="DM1015" s="356"/>
      <c r="DN1015" s="356"/>
      <c r="DO1015" s="356"/>
      <c r="DP1015" s="356"/>
      <c r="DQ1015" s="356"/>
      <c r="DR1015" s="356"/>
      <c r="DS1015" s="356"/>
      <c r="DT1015" s="356"/>
      <c r="DU1015" s="356"/>
      <c r="DV1015" s="356"/>
      <c r="DW1015" s="356"/>
      <c r="DX1015" s="356"/>
      <c r="DY1015" s="356"/>
      <c r="DZ1015" s="356"/>
      <c r="EA1015" s="356"/>
      <c r="EB1015" s="356"/>
      <c r="EC1015" s="356"/>
      <c r="ED1015" s="356"/>
      <c r="EE1015" s="356"/>
      <c r="EF1015" s="356"/>
      <c r="EG1015" s="356"/>
      <c r="EH1015" s="356"/>
      <c r="EI1015" s="356"/>
      <c r="EJ1015" s="356"/>
      <c r="EK1015" s="356"/>
      <c r="EL1015" s="356"/>
      <c r="EM1015" s="356"/>
      <c r="EN1015" s="356"/>
      <c r="EO1015" s="356"/>
    </row>
    <row r="1016" spans="94:145" ht="15" customHeight="1">
      <c r="CP1016" s="356"/>
      <c r="CQ1016" s="356"/>
      <c r="CR1016" s="356"/>
      <c r="CS1016" s="356"/>
      <c r="CT1016" s="356"/>
      <c r="CU1016" s="356"/>
      <c r="CV1016" s="356"/>
      <c r="CW1016" s="356"/>
      <c r="CX1016" s="356"/>
      <c r="CY1016" s="356"/>
      <c r="CZ1016" s="356"/>
      <c r="DA1016" s="356"/>
      <c r="DB1016" s="356"/>
      <c r="DC1016" s="356"/>
      <c r="DD1016" s="356"/>
      <c r="DE1016" s="356"/>
      <c r="DF1016" s="356"/>
      <c r="DG1016" s="356"/>
      <c r="DH1016" s="356"/>
      <c r="DI1016" s="356"/>
      <c r="DJ1016" s="356"/>
      <c r="DK1016" s="356"/>
      <c r="DL1016" s="356"/>
      <c r="DM1016" s="356"/>
      <c r="DN1016" s="356"/>
      <c r="DO1016" s="356"/>
      <c r="DP1016" s="356"/>
      <c r="DQ1016" s="356"/>
      <c r="DR1016" s="356"/>
      <c r="DS1016" s="356"/>
      <c r="DT1016" s="356"/>
      <c r="DU1016" s="356"/>
      <c r="DV1016" s="356"/>
      <c r="DW1016" s="356"/>
      <c r="DX1016" s="356"/>
      <c r="DY1016" s="356"/>
      <c r="DZ1016" s="356"/>
      <c r="EA1016" s="356"/>
      <c r="EB1016" s="356"/>
      <c r="EC1016" s="356"/>
      <c r="ED1016" s="356"/>
      <c r="EE1016" s="356"/>
      <c r="EF1016" s="356"/>
      <c r="EG1016" s="356"/>
      <c r="EH1016" s="356"/>
      <c r="EI1016" s="356"/>
      <c r="EJ1016" s="356"/>
      <c r="EK1016" s="356"/>
      <c r="EL1016" s="356"/>
      <c r="EM1016" s="356"/>
      <c r="EN1016" s="356"/>
      <c r="EO1016" s="356"/>
    </row>
    <row r="1017" spans="94:145" ht="15" customHeight="1">
      <c r="CP1017" s="356"/>
      <c r="CQ1017" s="356"/>
      <c r="CR1017" s="356"/>
      <c r="CS1017" s="356"/>
      <c r="CT1017" s="356"/>
      <c r="CU1017" s="356"/>
      <c r="CV1017" s="356"/>
      <c r="CW1017" s="356"/>
      <c r="CX1017" s="356"/>
      <c r="CY1017" s="356"/>
      <c r="CZ1017" s="356"/>
      <c r="DA1017" s="356"/>
      <c r="DB1017" s="356"/>
      <c r="DC1017" s="356"/>
      <c r="DD1017" s="356"/>
      <c r="DE1017" s="356"/>
      <c r="DF1017" s="356"/>
      <c r="DG1017" s="356"/>
      <c r="DH1017" s="356"/>
      <c r="DI1017" s="356"/>
      <c r="DJ1017" s="356"/>
      <c r="DK1017" s="356"/>
      <c r="DL1017" s="356"/>
      <c r="DM1017" s="356"/>
      <c r="DN1017" s="356"/>
      <c r="DO1017" s="356"/>
      <c r="DP1017" s="356"/>
      <c r="DQ1017" s="356"/>
      <c r="DR1017" s="356"/>
      <c r="DS1017" s="356"/>
      <c r="DT1017" s="356"/>
      <c r="DU1017" s="356"/>
      <c r="DV1017" s="356"/>
      <c r="DW1017" s="356"/>
      <c r="DX1017" s="356"/>
      <c r="DY1017" s="356"/>
      <c r="DZ1017" s="356"/>
      <c r="EA1017" s="356"/>
      <c r="EB1017" s="356"/>
      <c r="EC1017" s="356"/>
      <c r="ED1017" s="356"/>
      <c r="EE1017" s="356"/>
      <c r="EF1017" s="356"/>
      <c r="EG1017" s="356"/>
      <c r="EH1017" s="356"/>
      <c r="EI1017" s="356"/>
      <c r="EJ1017" s="356"/>
      <c r="EK1017" s="356"/>
      <c r="EL1017" s="356"/>
      <c r="EM1017" s="356"/>
      <c r="EN1017" s="356"/>
      <c r="EO1017" s="356"/>
    </row>
    <row r="1018" spans="94:145" ht="15" customHeight="1">
      <c r="CP1018" s="356"/>
      <c r="CQ1018" s="356"/>
      <c r="CR1018" s="356"/>
      <c r="CS1018" s="356"/>
      <c r="CT1018" s="356"/>
      <c r="CU1018" s="356"/>
      <c r="CV1018" s="356"/>
      <c r="CW1018" s="356"/>
      <c r="CX1018" s="356"/>
      <c r="CY1018" s="356"/>
      <c r="CZ1018" s="356"/>
      <c r="DA1018" s="356"/>
      <c r="DB1018" s="356"/>
      <c r="DC1018" s="356"/>
      <c r="DD1018" s="356"/>
      <c r="DE1018" s="356"/>
      <c r="DF1018" s="356"/>
      <c r="DG1018" s="356"/>
      <c r="DH1018" s="356"/>
      <c r="DI1018" s="356"/>
      <c r="DJ1018" s="356"/>
      <c r="DK1018" s="356"/>
      <c r="DL1018" s="356"/>
      <c r="DM1018" s="356"/>
      <c r="DN1018" s="356"/>
      <c r="DO1018" s="356"/>
      <c r="DP1018" s="356"/>
      <c r="DQ1018" s="356"/>
      <c r="DR1018" s="356"/>
      <c r="DS1018" s="356"/>
      <c r="DT1018" s="356"/>
      <c r="DU1018" s="356"/>
      <c r="DV1018" s="356"/>
      <c r="DW1018" s="356"/>
      <c r="DX1018" s="356"/>
      <c r="DY1018" s="356"/>
      <c r="DZ1018" s="356"/>
      <c r="EA1018" s="356"/>
      <c r="EB1018" s="356"/>
      <c r="EC1018" s="356"/>
      <c r="ED1018" s="356"/>
      <c r="EE1018" s="356"/>
      <c r="EF1018" s="356"/>
      <c r="EG1018" s="356"/>
      <c r="EH1018" s="356"/>
      <c r="EI1018" s="356"/>
      <c r="EJ1018" s="356"/>
      <c r="EK1018" s="356"/>
      <c r="EL1018" s="356"/>
      <c r="EM1018" s="356"/>
      <c r="EN1018" s="356"/>
      <c r="EO1018" s="356"/>
    </row>
    <row r="1019" spans="94:145" ht="15" customHeight="1">
      <c r="CP1019" s="356"/>
      <c r="CQ1019" s="356"/>
      <c r="CR1019" s="356"/>
      <c r="CS1019" s="356"/>
      <c r="CT1019" s="356"/>
      <c r="CU1019" s="356"/>
      <c r="CV1019" s="356"/>
      <c r="CW1019" s="356"/>
      <c r="CX1019" s="356"/>
      <c r="CY1019" s="356"/>
      <c r="CZ1019" s="356"/>
      <c r="DA1019" s="356"/>
      <c r="DB1019" s="356"/>
      <c r="DC1019" s="356"/>
      <c r="DD1019" s="356"/>
      <c r="DE1019" s="356"/>
      <c r="DF1019" s="356"/>
      <c r="DG1019" s="356"/>
      <c r="DH1019" s="356"/>
      <c r="DI1019" s="356"/>
      <c r="DJ1019" s="356"/>
      <c r="DK1019" s="356"/>
      <c r="DL1019" s="356"/>
      <c r="DM1019" s="356"/>
      <c r="DN1019" s="356"/>
      <c r="DO1019" s="356"/>
      <c r="DP1019" s="356"/>
      <c r="DQ1019" s="356"/>
      <c r="DR1019" s="356"/>
      <c r="DS1019" s="356"/>
      <c r="DT1019" s="356"/>
      <c r="DU1019" s="356"/>
      <c r="DV1019" s="356"/>
      <c r="DW1019" s="356"/>
      <c r="DX1019" s="356"/>
      <c r="DY1019" s="356"/>
      <c r="DZ1019" s="356"/>
      <c r="EA1019" s="356"/>
      <c r="EB1019" s="356"/>
      <c r="EC1019" s="356"/>
      <c r="ED1019" s="356"/>
      <c r="EE1019" s="356"/>
      <c r="EF1019" s="356"/>
      <c r="EG1019" s="356"/>
      <c r="EH1019" s="356"/>
      <c r="EI1019" s="356"/>
      <c r="EJ1019" s="356"/>
      <c r="EK1019" s="356"/>
      <c r="EL1019" s="356"/>
      <c r="EM1019" s="356"/>
      <c r="EN1019" s="356"/>
      <c r="EO1019" s="356"/>
    </row>
    <row r="1020" spans="94:145" ht="15" customHeight="1">
      <c r="CP1020" s="356"/>
      <c r="CQ1020" s="356"/>
      <c r="CR1020" s="356"/>
      <c r="CS1020" s="356"/>
      <c r="CT1020" s="356"/>
      <c r="CU1020" s="356"/>
      <c r="CV1020" s="356"/>
      <c r="CW1020" s="356"/>
      <c r="CX1020" s="356"/>
      <c r="CY1020" s="356"/>
      <c r="CZ1020" s="356"/>
      <c r="DA1020" s="356"/>
      <c r="DB1020" s="356"/>
      <c r="DC1020" s="356"/>
      <c r="DD1020" s="356"/>
      <c r="DE1020" s="356"/>
      <c r="DF1020" s="356"/>
      <c r="DG1020" s="356"/>
      <c r="DH1020" s="356"/>
      <c r="DI1020" s="356"/>
      <c r="DJ1020" s="356"/>
      <c r="DK1020" s="356"/>
      <c r="DL1020" s="356"/>
      <c r="DM1020" s="356"/>
      <c r="DN1020" s="356"/>
      <c r="DO1020" s="356"/>
      <c r="DP1020" s="356"/>
      <c r="DQ1020" s="356"/>
      <c r="DR1020" s="356"/>
      <c r="DS1020" s="356"/>
      <c r="DT1020" s="356"/>
      <c r="DU1020" s="356"/>
      <c r="DV1020" s="356"/>
      <c r="DW1020" s="356"/>
      <c r="DX1020" s="356"/>
      <c r="DY1020" s="356"/>
      <c r="DZ1020" s="356"/>
      <c r="EA1020" s="356"/>
      <c r="EB1020" s="356"/>
      <c r="EC1020" s="356"/>
      <c r="ED1020" s="356"/>
      <c r="EE1020" s="356"/>
      <c r="EF1020" s="356"/>
      <c r="EG1020" s="356"/>
      <c r="EH1020" s="356"/>
      <c r="EI1020" s="356"/>
      <c r="EJ1020" s="356"/>
      <c r="EK1020" s="356"/>
      <c r="EL1020" s="356"/>
      <c r="EM1020" s="356"/>
      <c r="EN1020" s="356"/>
      <c r="EO1020" s="356"/>
    </row>
  </sheetData>
  <pageMargins left="0.31496062992125984" right="0.31496062992125984" top="0.35433070866141736" bottom="0.35433070866141736" header="0" footer="0"/>
  <pageSetup scale="11" orientation="landscape" r:id="rId1"/>
  <ignoredErrors>
    <ignoredError sqref="U10 W10 Z10 AB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</cp:lastModifiedBy>
  <cp:lastPrinted>2025-12-13T18:04:58Z</cp:lastPrinted>
  <dcterms:created xsi:type="dcterms:W3CDTF">2025-12-08T17:18:10Z</dcterms:created>
  <dcterms:modified xsi:type="dcterms:W3CDTF">2025-12-13T18:05:04Z</dcterms:modified>
</cp:coreProperties>
</file>